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que.lombard-wa\Desktop\"/>
    </mc:Choice>
  </mc:AlternateContent>
  <xr:revisionPtr revIDLastSave="0" documentId="13_ncr:1_{7D5FAA7B-BD88-4AE6-8718-130B18B8730D}" xr6:coauthVersionLast="36" xr6:coauthVersionMax="47" xr10:uidLastSave="{00000000-0000-0000-0000-000000000000}"/>
  <bookViews>
    <workbookView xWindow="0" yWindow="0" windowWidth="23040" windowHeight="9996" xr2:uid="{53295D65-20A2-409F-903F-A31818EAB31B}"/>
  </bookViews>
  <sheets>
    <sheet name="Master" sheetId="1" r:id="rId1"/>
  </sheets>
  <definedNames>
    <definedName name="CoeffEpreuve1" localSheetId="0">Master!#REF!</definedName>
    <definedName name="CoeffEpreuve1">#REF!</definedName>
    <definedName name="CoeffEpreuve2" localSheetId="0">Master!#REF!</definedName>
    <definedName name="CoeffEpreuve2">#REF!</definedName>
    <definedName name="CoeffEpreuve3" localSheetId="0">Master!#REF!</definedName>
    <definedName name="CoeffEpreuve3">#REF!</definedName>
    <definedName name="CoeffEpreuve4" localSheetId="0">Master!#REF!</definedName>
    <definedName name="CoeffEpreuve4">#REF!</definedName>
    <definedName name="CoeffEpreuveTerminale" localSheetId="0">Master!#REF!</definedName>
    <definedName name="CoeffEpreuveTerminale">#REF!</definedName>
    <definedName name="Note1" localSheetId="0">Master!#REF!</definedName>
    <definedName name="Note1">#REF!</definedName>
    <definedName name="Note2" localSheetId="0">Master!#REF!</definedName>
    <definedName name="Note2">#REF!</definedName>
    <definedName name="Note3" localSheetId="0">Master!#REF!</definedName>
    <definedName name="Note3">#REF!</definedName>
    <definedName name="Note4" localSheetId="0">Master!#REF!</definedName>
    <definedName name="Note4">#REF!</definedName>
    <definedName name="NoteC1" localSheetId="0">Master!#REF!</definedName>
    <definedName name="NoteC1">#REF!</definedName>
    <definedName name="NoteC2" localSheetId="0">Master!#REF!</definedName>
    <definedName name="NoteC2">#REF!</definedName>
    <definedName name="NoteC3" localSheetId="0">Master!#REF!</definedName>
    <definedName name="NoteC3">#REF!</definedName>
    <definedName name="NoteC4" localSheetId="0">Master!#REF!</definedName>
    <definedName name="NoteC4">#REF!</definedName>
    <definedName name="NoteT" localSheetId="0">Master!#REF!</definedName>
    <definedName name="NoteT">#REF!</definedName>
    <definedName name="NoteTerminale" localSheetId="0">Master!#REF!</definedName>
    <definedName name="NoteTerminale">#REF!</definedName>
    <definedName name="SommeCoeffs" localSheetId="0">Master!#REF!</definedName>
    <definedName name="SommeCoeff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9" i="1" l="1"/>
  <c r="K117" i="1"/>
  <c r="K107" i="1"/>
  <c r="K106" i="1"/>
  <c r="K39" i="1" l="1"/>
  <c r="K38" i="1"/>
  <c r="K27" i="1" l="1"/>
  <c r="K26" i="1"/>
  <c r="I164" i="1"/>
  <c r="K164" i="1" s="1"/>
  <c r="E164" i="1"/>
  <c r="K163" i="1"/>
  <c r="K162" i="1"/>
  <c r="I153" i="1"/>
  <c r="K153" i="1" s="1"/>
  <c r="E153" i="1"/>
  <c r="K152" i="1"/>
  <c r="K151" i="1"/>
  <c r="I143" i="1"/>
  <c r="K143" i="1" s="1"/>
  <c r="E143" i="1"/>
  <c r="K142" i="1"/>
  <c r="K141" i="1"/>
  <c r="I132" i="1"/>
  <c r="K132" i="1" s="1"/>
  <c r="E132" i="1"/>
  <c r="K128" i="1"/>
  <c r="I119" i="1"/>
  <c r="K119" i="1" s="1"/>
  <c r="E119" i="1"/>
  <c r="K118" i="1"/>
  <c r="K116" i="1"/>
  <c r="I109" i="1"/>
  <c r="K109" i="1" s="1"/>
  <c r="E109" i="1"/>
  <c r="K108" i="1"/>
  <c r="K105" i="1"/>
  <c r="I98" i="1"/>
  <c r="K98" i="1" s="1"/>
  <c r="E98" i="1"/>
  <c r="K97" i="1"/>
  <c r="K96" i="1"/>
  <c r="I85" i="1"/>
  <c r="K85" i="1" s="1"/>
  <c r="E85" i="1"/>
  <c r="K84" i="1"/>
  <c r="K83" i="1"/>
  <c r="I74" i="1"/>
  <c r="K74" i="1" s="1"/>
  <c r="E74" i="1"/>
  <c r="K73" i="1"/>
  <c r="K72" i="1"/>
  <c r="I63" i="1"/>
  <c r="K63" i="1" s="1"/>
  <c r="E63" i="1"/>
  <c r="K62" i="1"/>
  <c r="K61" i="1"/>
  <c r="I51" i="1"/>
  <c r="K51" i="1" s="1"/>
  <c r="E51" i="1"/>
  <c r="K50" i="1"/>
  <c r="K49" i="1"/>
  <c r="I40" i="1"/>
  <c r="K40" i="1" s="1"/>
  <c r="E40" i="1"/>
  <c r="I29" i="1"/>
  <c r="K29" i="1" s="1"/>
  <c r="E29" i="1"/>
  <c r="K28" i="1"/>
  <c r="K25" i="1"/>
  <c r="K15" i="1" l="1"/>
  <c r="I16" i="1"/>
  <c r="K16" i="1" s="1"/>
  <c r="E16" i="1"/>
  <c r="K13" i="1"/>
</calcChain>
</file>

<file path=xl/sharedStrings.xml><?xml version="1.0" encoding="utf-8"?>
<sst xmlns="http://schemas.openxmlformats.org/spreadsheetml/2006/main" count="174" uniqueCount="77">
  <si>
    <t>DÉPARTEMENT </t>
  </si>
  <si>
    <t>DATES DES VOTES </t>
  </si>
  <si>
    <t>EN CONSEIL D'UFR </t>
  </si>
  <si>
    <t>EN CONSEIL DE DÉPARTEMENT </t>
  </si>
  <si>
    <r>
      <t xml:space="preserve">Durée
</t>
    </r>
    <r>
      <rPr>
        <i/>
        <sz val="10"/>
        <color theme="1"/>
        <rFont val="Calibri"/>
        <family val="2"/>
        <scheme val="minor"/>
      </rPr>
      <t>(si applicable)</t>
    </r>
  </si>
  <si>
    <t>Pourcentage</t>
  </si>
  <si>
    <t>Coefficient</t>
  </si>
  <si>
    <t xml:space="preserve">Informations complémentaires, documents autorisés... </t>
  </si>
  <si>
    <t>MODE DE CALCUL</t>
  </si>
  <si>
    <t>Evaluation(s) intiale(s)</t>
  </si>
  <si>
    <t>FL00701T</t>
  </si>
  <si>
    <t>FL00702T</t>
  </si>
  <si>
    <t>Inès Saddour, Cecilia Gunnarsson</t>
  </si>
  <si>
    <t>1 Devoir réalisé en autonomie</t>
  </si>
  <si>
    <t>Projet de recherche</t>
  </si>
  <si>
    <t>Etudes de corpus français et francophones 1</t>
  </si>
  <si>
    <t>Inès Saddour</t>
  </si>
  <si>
    <t>1 Devoir sur les contenus abordés</t>
  </si>
  <si>
    <t>FL00703T</t>
  </si>
  <si>
    <t>Littératures francophones d'aujourd'hui</t>
  </si>
  <si>
    <t>Lydie Parisse</t>
  </si>
  <si>
    <t>FL00705T</t>
  </si>
  <si>
    <t>Français académique 1</t>
  </si>
  <si>
    <t>Cecilia Gunnarsson</t>
  </si>
  <si>
    <t xml:space="preserve">1 Devoir </t>
  </si>
  <si>
    <t>1 Ecrit noté</t>
  </si>
  <si>
    <t>FL00801T</t>
  </si>
  <si>
    <t>Mémoire méthodologie et suivi de mémoire</t>
  </si>
  <si>
    <t>Cecilia Gunnarsson et Inès Saddour</t>
  </si>
  <si>
    <t>Portfolio 3 exercices notés</t>
  </si>
  <si>
    <t>Mémoire à soutenir</t>
  </si>
  <si>
    <t>FL00802T</t>
  </si>
  <si>
    <t>Etudes de corpus français et francophones 2</t>
  </si>
  <si>
    <t>Devoir écrit maison</t>
  </si>
  <si>
    <t>FL00805T</t>
  </si>
  <si>
    <t>Français académique 2</t>
  </si>
  <si>
    <t>1 Synthèse d'écrits scientifiques</t>
  </si>
  <si>
    <t xml:space="preserve">1 Dossier </t>
  </si>
  <si>
    <t>FL00901T</t>
  </si>
  <si>
    <t>Suivi de mémoire</t>
  </si>
  <si>
    <t>Partie du mémoire</t>
  </si>
  <si>
    <t>FL00902T</t>
  </si>
  <si>
    <t>Etudes de corpus français et francophones 3</t>
  </si>
  <si>
    <t>FL00905T</t>
  </si>
  <si>
    <t>Séminaires de recherche interactifs 1</t>
  </si>
  <si>
    <t>FL00111T</t>
  </si>
  <si>
    <t>Mémoire suivi de mémoire et séminaires interactifs</t>
  </si>
  <si>
    <t>FL00112T</t>
  </si>
  <si>
    <t>Etudes de corpus français et francophones 4</t>
  </si>
  <si>
    <t xml:space="preserve"> Portfolio de 3 exercices</t>
  </si>
  <si>
    <t>B Présentation écritte et Exposé oral du corpus</t>
  </si>
  <si>
    <t>FL00113T</t>
  </si>
  <si>
    <t>Création et expression en français</t>
  </si>
  <si>
    <t>Dossier</t>
  </si>
  <si>
    <t>FL00114T</t>
  </si>
  <si>
    <t>Stage</t>
  </si>
  <si>
    <t>Stage et rapport de stage</t>
  </si>
  <si>
    <t>Stage de 70h</t>
  </si>
  <si>
    <t>Module 1. Devoir maison</t>
  </si>
  <si>
    <t>Module 2. Exposé oral</t>
  </si>
  <si>
    <t xml:space="preserve">1 exercice </t>
  </si>
  <si>
    <t>Méthodologie de recherche et projet de recherche</t>
  </si>
  <si>
    <t>1. 1e chance : on fait la moyenne pondérée des notes des évaluations initiales
2. 2e chance : en cas d'échec l'étudiant peut bénéficier à sa demande d'une évaluation de substitution selon les mêmes modalités que l'évaluation initiale ou selon les modalités prévues par l'équipe pédagogique</t>
  </si>
  <si>
    <t>2024-2025</t>
  </si>
  <si>
    <t>MASTER  1 E2F</t>
  </si>
  <si>
    <t>MASTER 2 E2F</t>
  </si>
  <si>
    <t>A -Présentation orale d'un chapitre ou d'une partie du mémoire dans un séminaire</t>
  </si>
  <si>
    <t xml:space="preserve">B -Participation dans les discussions des travaux des collègues de A </t>
  </si>
  <si>
    <t>C -Participation dans et résumés de min. 3 séminaires laboratoire</t>
  </si>
  <si>
    <t xml:space="preserve"> D -Mémoire à soutenir</t>
  </si>
  <si>
    <t>A -Présentation d'un article, synthèse d'articles ou texte cadre pour mémoire</t>
  </si>
  <si>
    <t xml:space="preserve">B  -Participation dans les discussions des travaux des collègues de A </t>
  </si>
  <si>
    <t>C  -Participation dans et résumés de min. 3 séminaires laboratoire</t>
  </si>
  <si>
    <t>SEMESTRE 1</t>
  </si>
  <si>
    <t>SEMESTRE 2</t>
  </si>
  <si>
    <t>Département d'Etudes du Français Langue Etrangère (DEFLE)</t>
  </si>
  <si>
    <t>Master Etudes Française et Francophones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</si>
</sst>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sz val="9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6"/>
      <color theme="1"/>
      <name val="Arial Rounded MT Bold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EEDD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ADCF4"/>
        <bgColor indexed="64"/>
      </patternFill>
    </fill>
  </fills>
  <borders count="47">
    <border>
      <left/>
      <right/>
      <top/>
      <bottom/>
      <diagonal/>
    </border>
    <border>
      <left style="thick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/>
      <right/>
      <top style="thick">
        <color theme="1" tint="0.499984740745262"/>
      </top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 style="thick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ck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1" tint="0.499984740745262"/>
      </bottom>
      <diagonal/>
    </border>
    <border>
      <left/>
      <right/>
      <top/>
      <bottom style="dotted">
        <color theme="0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1" tint="0.499984740745262"/>
      </bottom>
      <diagonal/>
    </border>
    <border>
      <left style="thick">
        <color theme="1" tint="0.499984740745262"/>
      </left>
      <right style="dotted">
        <color theme="1" tint="0.499984740745262"/>
      </right>
      <top style="thick">
        <color theme="1" tint="0.499984740745262"/>
      </top>
      <bottom style="dotted">
        <color theme="1" tint="0.499984740745262"/>
      </bottom>
      <diagonal/>
    </border>
    <border>
      <left/>
      <right/>
      <top style="thick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/>
      <top style="thick">
        <color theme="1" tint="0.499984740745262"/>
      </top>
      <bottom style="dotted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1" tint="0.499984740745262"/>
      </top>
      <bottom style="dotted">
        <color theme="1" tint="0.499984740745262"/>
      </bottom>
      <diagonal/>
    </border>
    <border>
      <left style="thick">
        <color theme="9"/>
      </left>
      <right style="thick">
        <color theme="9"/>
      </right>
      <top style="thick">
        <color theme="1" tint="0.499984740745262"/>
      </top>
      <bottom style="dotted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dotted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dotted">
        <color theme="1" tint="0.499984740745262"/>
      </bottom>
      <diagonal/>
    </border>
    <border>
      <left style="thick">
        <color theme="1" tint="0.499984740745262"/>
      </left>
      <right style="dotted">
        <color theme="1" tint="0.499984740745262"/>
      </right>
      <top style="dotted">
        <color theme="1" tint="0.499984740745262"/>
      </top>
      <bottom style="thick">
        <color theme="1" tint="0.499984740745262"/>
      </bottom>
      <diagonal/>
    </border>
    <border>
      <left/>
      <right/>
      <top style="dotted">
        <color theme="1" tint="0.499984740745262"/>
      </top>
      <bottom style="thick">
        <color theme="1" tint="0.499984740745262"/>
      </bottom>
      <diagonal/>
    </border>
    <border>
      <left style="dotted">
        <color theme="1" tint="0.499984740745262"/>
      </left>
      <right/>
      <top style="dotted">
        <color theme="1" tint="0.499984740745262"/>
      </top>
      <bottom style="thick">
        <color theme="1" tint="0.499984740745262"/>
      </bottom>
      <diagonal/>
    </border>
    <border>
      <left style="thick">
        <color theme="4"/>
      </left>
      <right style="thick">
        <color theme="4"/>
      </right>
      <top style="dotted">
        <color theme="1" tint="0.499984740745262"/>
      </top>
      <bottom style="thick">
        <color theme="4"/>
      </bottom>
      <diagonal/>
    </border>
    <border>
      <left style="thick">
        <color theme="1" tint="0.499984740745262"/>
      </left>
      <right/>
      <top style="dotted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dotted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ck">
        <color theme="9"/>
      </left>
      <right style="thick">
        <color theme="9"/>
      </right>
      <top style="dotted">
        <color theme="1" tint="0.499984740745262"/>
      </top>
      <bottom style="thick">
        <color theme="9"/>
      </bottom>
      <diagonal/>
    </border>
    <border>
      <left style="thick">
        <color theme="1" tint="0.499984740745262"/>
      </left>
      <right style="dotted">
        <color theme="1" tint="0.499984740745262"/>
      </right>
      <top/>
      <bottom/>
      <diagonal/>
    </border>
    <border>
      <left style="dotted">
        <color theme="1" tint="0.499984740745262"/>
      </left>
      <right/>
      <top/>
      <bottom/>
      <diagonal/>
    </border>
    <border>
      <left style="thick">
        <color theme="4"/>
      </left>
      <right style="thick">
        <color theme="4"/>
      </right>
      <top/>
      <bottom/>
      <diagonal/>
    </border>
    <border>
      <left style="thick">
        <color theme="9"/>
      </left>
      <right style="thick">
        <color theme="9"/>
      </right>
      <top/>
      <bottom/>
      <diagonal/>
    </border>
    <border>
      <left style="thick">
        <color theme="1" tint="0.499984740745262"/>
      </left>
      <right/>
      <top/>
      <bottom/>
      <diagonal/>
    </border>
    <border>
      <left style="dotted">
        <color theme="1" tint="0.499984740745262"/>
      </left>
      <right style="dotted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1" tint="0.499984740745262"/>
      </right>
      <top/>
      <bottom style="medium">
        <color indexed="64"/>
      </bottom>
      <diagonal/>
    </border>
    <border>
      <left/>
      <right style="thick">
        <color theme="1" tint="0.49998474074526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3" fillId="2" borderId="1" xfId="0" applyFont="1" applyFill="1" applyBorder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13" xfId="0" applyFill="1" applyBorder="1"/>
    <xf numFmtId="0" fontId="11" fillId="2" borderId="1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6" fillId="5" borderId="16" xfId="0" applyFont="1" applyFill="1" applyBorder="1" applyAlignment="1" applyProtection="1">
      <alignment horizontal="center" vertical="center" wrapText="1"/>
      <protection locked="0"/>
    </xf>
    <xf numFmtId="9" fontId="0" fillId="4" borderId="17" xfId="1" applyFont="1" applyFill="1" applyBorder="1" applyProtection="1">
      <protection locked="0"/>
    </xf>
    <xf numFmtId="0" fontId="17" fillId="6" borderId="1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0" fillId="3" borderId="13" xfId="0" applyFill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0" fillId="0" borderId="21" xfId="0" applyBorder="1" applyAlignment="1" applyProtection="1">
      <alignment horizontal="right" vertical="center" wrapText="1"/>
      <protection locked="0"/>
    </xf>
    <xf numFmtId="9" fontId="0" fillId="0" borderId="22" xfId="1" applyFont="1" applyBorder="1" applyAlignment="1" applyProtection="1">
      <alignment vertical="center"/>
      <protection locked="0"/>
    </xf>
    <xf numFmtId="0" fontId="0" fillId="7" borderId="23" xfId="0" applyFill="1" applyBorder="1" applyAlignment="1">
      <alignment vertical="center"/>
    </xf>
    <xf numFmtId="9" fontId="0" fillId="2" borderId="0" xfId="1" applyFont="1" applyFill="1" applyBorder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0" fillId="8" borderId="28" xfId="0" applyFill="1" applyBorder="1" applyAlignment="1" applyProtection="1">
      <alignment horizontal="right" vertical="center" wrapText="1"/>
      <protection locked="0"/>
    </xf>
    <xf numFmtId="9" fontId="0" fillId="8" borderId="29" xfId="1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right"/>
      <protection locked="0"/>
    </xf>
    <xf numFmtId="9" fontId="0" fillId="4" borderId="0" xfId="1" applyFont="1" applyFill="1" applyBorder="1" applyProtection="1">
      <protection locked="0"/>
    </xf>
    <xf numFmtId="0" fontId="0" fillId="2" borderId="0" xfId="0" applyFill="1"/>
    <xf numFmtId="0" fontId="23" fillId="2" borderId="14" xfId="0" applyFont="1" applyFill="1" applyBorder="1"/>
    <xf numFmtId="0" fontId="23" fillId="2" borderId="0" xfId="0" applyFont="1" applyFill="1"/>
    <xf numFmtId="0" fontId="24" fillId="2" borderId="0" xfId="0" applyFont="1" applyFill="1" applyAlignment="1">
      <alignment horizontal="right"/>
    </xf>
    <xf numFmtId="9" fontId="25" fillId="9" borderId="0" xfId="1" applyFont="1" applyFill="1" applyBorder="1" applyAlignment="1">
      <alignment horizontal="right"/>
    </xf>
    <xf numFmtId="0" fontId="24" fillId="2" borderId="0" xfId="0" applyFont="1" applyFill="1" applyAlignment="1">
      <alignment horizontal="left"/>
    </xf>
    <xf numFmtId="0" fontId="23" fillId="2" borderId="15" xfId="0" applyFont="1" applyFill="1" applyBorder="1"/>
    <xf numFmtId="0" fontId="23" fillId="3" borderId="13" xfId="0" applyFont="1" applyFill="1" applyBorder="1"/>
    <xf numFmtId="0" fontId="23" fillId="0" borderId="0" xfId="0" applyFont="1"/>
    <xf numFmtId="0" fontId="0" fillId="2" borderId="14" xfId="0" applyFill="1" applyBorder="1"/>
    <xf numFmtId="0" fontId="26" fillId="2" borderId="0" xfId="0" applyFont="1" applyFill="1" applyAlignment="1">
      <alignment horizontal="right"/>
    </xf>
    <xf numFmtId="0" fontId="0" fillId="2" borderId="15" xfId="0" applyFill="1" applyBorder="1"/>
    <xf numFmtId="0" fontId="0" fillId="2" borderId="32" xfId="0" applyFill="1" applyBorder="1"/>
    <xf numFmtId="0" fontId="0" fillId="2" borderId="33" xfId="0" applyFill="1" applyBorder="1"/>
    <xf numFmtId="0" fontId="26" fillId="2" borderId="33" xfId="0" applyFont="1" applyFill="1" applyBorder="1" applyAlignment="1">
      <alignment horizontal="right"/>
    </xf>
    <xf numFmtId="0" fontId="0" fillId="2" borderId="34" xfId="0" applyFill="1" applyBorder="1"/>
    <xf numFmtId="0" fontId="0" fillId="10" borderId="35" xfId="0" applyFill="1" applyBorder="1" applyAlignment="1">
      <alignment vertical="center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0" fillId="4" borderId="17" xfId="0" applyFill="1" applyBorder="1" applyAlignment="1" applyProtection="1">
      <alignment horizontal="left" vertical="center" indent="1"/>
      <protection locked="0"/>
    </xf>
    <xf numFmtId="0" fontId="0" fillId="4" borderId="17" xfId="0" applyFill="1" applyBorder="1" applyAlignment="1">
      <alignment vertical="center"/>
    </xf>
    <xf numFmtId="0" fontId="24" fillId="4" borderId="0" xfId="0" applyFont="1" applyFill="1" applyAlignment="1">
      <alignment horizontal="right"/>
    </xf>
    <xf numFmtId="0" fontId="23" fillId="9" borderId="0" xfId="0" applyFont="1" applyFill="1" applyAlignment="1">
      <alignment horizontal="right"/>
    </xf>
    <xf numFmtId="0" fontId="23" fillId="4" borderId="0" xfId="0" applyFont="1" applyFill="1" applyAlignment="1">
      <alignment horizontal="right"/>
    </xf>
    <xf numFmtId="0" fontId="26" fillId="4" borderId="0" xfId="0" applyFont="1" applyFill="1" applyAlignment="1">
      <alignment horizontal="right"/>
    </xf>
    <xf numFmtId="0" fontId="0" fillId="4" borderId="0" xfId="0" applyFill="1"/>
    <xf numFmtId="14" fontId="6" fillId="0" borderId="4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9" fontId="0" fillId="0" borderId="38" xfId="1" applyFont="1" applyBorder="1" applyAlignment="1" applyProtection="1">
      <alignment vertical="center"/>
      <protection locked="0"/>
    </xf>
    <xf numFmtId="0" fontId="0" fillId="7" borderId="39" xfId="0" applyFill="1" applyBorder="1" applyAlignment="1">
      <alignment vertical="center"/>
    </xf>
    <xf numFmtId="0" fontId="0" fillId="0" borderId="40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8" borderId="28" xfId="0" applyFill="1" applyBorder="1" applyAlignment="1" applyProtection="1">
      <alignment horizontal="left" vertical="center" wrapText="1"/>
      <protection locked="0"/>
    </xf>
    <xf numFmtId="0" fontId="22" fillId="3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26" fillId="2" borderId="0" xfId="0" applyFont="1" applyFill="1" applyBorder="1" applyAlignment="1">
      <alignment horizontal="right"/>
    </xf>
    <xf numFmtId="0" fontId="0" fillId="0" borderId="21" xfId="0" applyFill="1" applyBorder="1" applyAlignment="1" applyProtection="1">
      <alignment horizontal="right" vertical="center" wrapText="1"/>
      <protection locked="0"/>
    </xf>
    <xf numFmtId="0" fontId="0" fillId="0" borderId="17" xfId="0" applyFill="1" applyBorder="1" applyAlignment="1" applyProtection="1">
      <alignment horizontal="left" vertical="center" indent="1"/>
      <protection locked="0"/>
    </xf>
    <xf numFmtId="9" fontId="0" fillId="0" borderId="22" xfId="1" applyFont="1" applyFill="1" applyBorder="1" applyAlignment="1" applyProtection="1">
      <alignment vertical="center"/>
      <protection locked="0"/>
    </xf>
    <xf numFmtId="9" fontId="0" fillId="0" borderId="17" xfId="1" applyFont="1" applyFill="1" applyBorder="1" applyProtection="1">
      <protection locked="0"/>
    </xf>
    <xf numFmtId="0" fontId="0" fillId="0" borderId="23" xfId="0" applyFill="1" applyBorder="1" applyAlignment="1">
      <alignment vertical="center"/>
    </xf>
    <xf numFmtId="0" fontId="0" fillId="0" borderId="28" xfId="0" applyFill="1" applyBorder="1" applyAlignment="1" applyProtection="1">
      <alignment horizontal="right" vertical="center" wrapText="1"/>
      <protection locked="0"/>
    </xf>
    <xf numFmtId="9" fontId="0" fillId="0" borderId="29" xfId="1" applyFont="1" applyFill="1" applyBorder="1" applyAlignment="1" applyProtection="1">
      <alignment vertical="center"/>
      <protection locked="0"/>
    </xf>
    <xf numFmtId="0" fontId="0" fillId="0" borderId="35" xfId="0" applyFill="1" applyBorder="1" applyAlignment="1">
      <alignment vertical="center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0" fillId="0" borderId="41" xfId="0" applyBorder="1" applyAlignment="1" applyProtection="1">
      <alignment horizontal="right" vertical="center" wrapText="1"/>
      <protection locked="0"/>
    </xf>
    <xf numFmtId="0" fontId="0" fillId="2" borderId="42" xfId="0" applyFill="1" applyBorder="1"/>
    <xf numFmtId="0" fontId="0" fillId="2" borderId="43" xfId="0" applyFill="1" applyBorder="1"/>
    <xf numFmtId="0" fontId="26" fillId="2" borderId="43" xfId="0" applyFont="1" applyFill="1" applyBorder="1" applyAlignment="1">
      <alignment horizontal="right"/>
    </xf>
    <xf numFmtId="0" fontId="0" fillId="2" borderId="44" xfId="0" applyFill="1" applyBorder="1"/>
    <xf numFmtId="0" fontId="0" fillId="3" borderId="45" xfId="0" applyFill="1" applyBorder="1"/>
    <xf numFmtId="0" fontId="0" fillId="0" borderId="43" xfId="0" applyBorder="1"/>
    <xf numFmtId="0" fontId="19" fillId="2" borderId="42" xfId="0" applyFont="1" applyFill="1" applyBorder="1" applyAlignment="1">
      <alignment horizontal="center" vertical="center" wrapText="1"/>
    </xf>
    <xf numFmtId="0" fontId="29" fillId="7" borderId="0" xfId="0" applyFont="1" applyFill="1" applyAlignment="1">
      <alignment horizontal="center" vertical="center"/>
    </xf>
    <xf numFmtId="0" fontId="29" fillId="12" borderId="0" xfId="0" applyFont="1" applyFill="1" applyAlignment="1">
      <alignment horizontal="center" vertical="center"/>
    </xf>
    <xf numFmtId="0" fontId="32" fillId="11" borderId="46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6" fillId="3" borderId="0" xfId="0" applyFont="1" applyFill="1" applyAlignment="1">
      <alignment horizontal="left" vertical="center" wrapText="1"/>
    </xf>
    <xf numFmtId="0" fontId="26" fillId="3" borderId="15" xfId="0" applyFont="1" applyFill="1" applyBorder="1" applyAlignment="1">
      <alignment horizontal="left" vertical="center" wrapText="1"/>
    </xf>
    <xf numFmtId="0" fontId="21" fillId="2" borderId="15" xfId="0" applyFont="1" applyFill="1" applyBorder="1" applyAlignment="1">
      <alignment horizontal="left" vertical="center" wrapText="1" indent="1"/>
    </xf>
    <xf numFmtId="0" fontId="0" fillId="8" borderId="28" xfId="0" applyFill="1" applyBorder="1" applyAlignment="1" applyProtection="1">
      <alignment horizontal="center" vertical="center"/>
      <protection locked="0"/>
    </xf>
    <xf numFmtId="0" fontId="0" fillId="8" borderId="31" xfId="0" applyFill="1" applyBorder="1" applyAlignment="1" applyProtection="1">
      <alignment horizontal="center" vertical="center"/>
      <protection locked="0"/>
    </xf>
    <xf numFmtId="0" fontId="0" fillId="8" borderId="30" xfId="0" applyFill="1" applyBorder="1" applyAlignment="1" applyProtection="1">
      <alignment horizontal="left" vertical="center" wrapText="1"/>
      <protection locked="0"/>
    </xf>
    <xf numFmtId="0" fontId="0" fillId="8" borderId="27" xfId="0" applyFill="1" applyBorder="1" applyAlignment="1" applyProtection="1">
      <alignment horizontal="left" vertical="center" wrapText="1"/>
      <protection locked="0"/>
    </xf>
    <xf numFmtId="0" fontId="0" fillId="8" borderId="31" xfId="0" applyFill="1" applyBorder="1" applyAlignment="1" applyProtection="1">
      <alignment horizontal="left" vertical="center" wrapText="1"/>
      <protection locked="0"/>
    </xf>
    <xf numFmtId="0" fontId="30" fillId="3" borderId="9" xfId="0" applyFont="1" applyFill="1" applyBorder="1" applyAlignment="1">
      <alignment horizontal="left" vertical="top" wrapText="1" indent="3"/>
    </xf>
    <xf numFmtId="0" fontId="20" fillId="3" borderId="9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center" vertical="center"/>
    </xf>
    <xf numFmtId="0" fontId="30" fillId="3" borderId="9" xfId="0" applyFont="1" applyFill="1" applyBorder="1" applyAlignment="1">
      <alignment horizontal="center" vertical="center" wrapText="1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26" fillId="3" borderId="43" xfId="0" applyFont="1" applyFill="1" applyBorder="1" applyAlignment="1">
      <alignment horizontal="left" vertical="center" wrapText="1"/>
    </xf>
    <xf numFmtId="0" fontId="26" fillId="3" borderId="44" xfId="0" applyFont="1" applyFill="1" applyBorder="1" applyAlignment="1">
      <alignment horizontal="left" vertical="center" wrapText="1"/>
    </xf>
    <xf numFmtId="0" fontId="0" fillId="8" borderId="28" xfId="0" applyFill="1" applyBorder="1" applyAlignment="1" applyProtection="1">
      <alignment horizontal="center" vertical="center" wrapText="1"/>
      <protection locked="0"/>
    </xf>
    <xf numFmtId="0" fontId="0" fillId="8" borderId="3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urcentage" xfId="1" builtinId="5"/>
  </cellStyles>
  <dxfs count="4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C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5E552-1599-438A-B1CF-767F8CD99E6B}">
  <sheetPr>
    <pageSetUpPr fitToPage="1"/>
  </sheetPr>
  <dimension ref="A1:X166"/>
  <sheetViews>
    <sheetView tabSelected="1" zoomScaleNormal="100" workbookViewId="0">
      <selection activeCell="B22" sqref="B22:V22"/>
    </sheetView>
  </sheetViews>
  <sheetFormatPr baseColWidth="10" defaultColWidth="11.109375" defaultRowHeight="14.4" x14ac:dyDescent="0.3"/>
  <cols>
    <col min="1" max="1" width="33.33203125" customWidth="1"/>
    <col min="2" max="2" width="1.33203125" customWidth="1"/>
    <col min="3" max="3" width="13.6640625" customWidth="1"/>
    <col min="4" max="4" width="9.33203125" customWidth="1"/>
    <col min="5" max="5" width="29.44140625" customWidth="1"/>
    <col min="6" max="7" width="12.77734375" customWidth="1"/>
    <col min="8" max="8" width="0.77734375" customWidth="1"/>
    <col min="9" max="9" width="12.44140625" bestFit="1" customWidth="1"/>
    <col min="10" max="10" width="0.77734375" customWidth="1"/>
    <col min="11" max="11" width="10.44140625" customWidth="1"/>
    <col min="12" max="12" width="0.77734375" customWidth="1"/>
    <col min="13" max="13" width="2.33203125" customWidth="1"/>
    <col min="14" max="14" width="0.77734375" customWidth="1"/>
    <col min="15" max="15" width="13" bestFit="1" customWidth="1"/>
    <col min="16" max="16" width="0.77734375" customWidth="1"/>
    <col min="17" max="17" width="10.44140625" bestFit="1" customWidth="1"/>
    <col min="18" max="18" width="0.77734375" customWidth="1"/>
    <col min="19" max="19" width="2.33203125" customWidth="1"/>
    <col min="20" max="20" width="32.109375" customWidth="1"/>
    <col min="21" max="21" width="3" bestFit="1" customWidth="1"/>
    <col min="22" max="22" width="26.44140625" customWidth="1"/>
    <col min="23" max="23" width="1.77734375" customWidth="1"/>
  </cols>
  <sheetData>
    <row r="1" spans="1:24" s="3" customFormat="1" ht="28.2" customHeight="1" thickTop="1" thickBot="1" x14ac:dyDescent="0.35">
      <c r="A1" s="1" t="s">
        <v>0</v>
      </c>
      <c r="B1" s="2"/>
      <c r="C1" s="115" t="s">
        <v>75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6"/>
    </row>
    <row r="2" spans="1:24" s="5" customFormat="1" ht="19.95" customHeight="1" thickTop="1" thickBot="1" x14ac:dyDescent="0.35">
      <c r="A2" s="4" t="s">
        <v>1</v>
      </c>
    </row>
    <row r="3" spans="1:24" s="7" customFormat="1" ht="19.95" customHeight="1" thickTop="1" thickBot="1" x14ac:dyDescent="0.35">
      <c r="A3" s="6" t="s">
        <v>2</v>
      </c>
      <c r="C3" s="66"/>
    </row>
    <row r="4" spans="1:24" s="7" customFormat="1" ht="19.95" customHeight="1" thickTop="1" thickBot="1" x14ac:dyDescent="0.4">
      <c r="A4" s="6" t="s">
        <v>3</v>
      </c>
      <c r="C4" s="66"/>
      <c r="M4" s="8"/>
      <c r="N4" s="8"/>
      <c r="S4" s="8"/>
      <c r="T4" s="107" t="s">
        <v>63</v>
      </c>
    </row>
    <row r="5" spans="1:24" s="7" customFormat="1" ht="18" customHeight="1" thickTop="1" x14ac:dyDescent="0.3">
      <c r="A5" s="137"/>
      <c r="B5" s="137"/>
      <c r="C5" s="137"/>
      <c r="E5" s="137" t="s">
        <v>76</v>
      </c>
      <c r="F5" s="137"/>
      <c r="G5" s="137"/>
      <c r="M5" s="8"/>
      <c r="N5" s="8"/>
      <c r="S5" s="8"/>
    </row>
    <row r="6" spans="1:24" ht="9" customHeight="1" thickBot="1" x14ac:dyDescent="0.35">
      <c r="V6" s="68"/>
    </row>
    <row r="7" spans="1:24" s="10" customFormat="1" ht="25.95" customHeight="1" thickTop="1" thickBot="1" x14ac:dyDescent="0.35">
      <c r="A7" s="95" t="s">
        <v>64</v>
      </c>
      <c r="B7" s="9">
        <v>1</v>
      </c>
      <c r="C7" s="117"/>
      <c r="D7" s="117"/>
      <c r="E7" s="117"/>
      <c r="F7" s="117"/>
      <c r="G7" s="117"/>
      <c r="H7" s="117"/>
      <c r="I7" s="117"/>
      <c r="J7"/>
      <c r="T7" s="105" t="s">
        <v>73</v>
      </c>
      <c r="U7" s="7"/>
      <c r="V7" s="67">
        <v>7</v>
      </c>
    </row>
    <row r="8" spans="1:24" ht="6" customHeight="1" thickTop="1" thickBot="1" x14ac:dyDescent="0.35">
      <c r="X8" s="11"/>
    </row>
    <row r="9" spans="1:24" ht="8.6999999999999993" customHeight="1" thickTop="1" x14ac:dyDescent="0.3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</row>
    <row r="10" spans="1:24" ht="12.6" customHeight="1" x14ac:dyDescent="0.3">
      <c r="A10" s="108" t="s">
        <v>10</v>
      </c>
      <c r="B10" s="109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1"/>
      <c r="W10" s="15"/>
    </row>
    <row r="11" spans="1:24" ht="18" customHeight="1" thickBot="1" x14ac:dyDescent="0.35">
      <c r="A11" s="108"/>
      <c r="B11" s="16"/>
      <c r="C11" s="17"/>
      <c r="D11" s="17"/>
      <c r="E11" s="17"/>
      <c r="F11" s="17"/>
      <c r="G11" s="17"/>
      <c r="H11" s="57"/>
      <c r="I11" s="112"/>
      <c r="J11" s="112"/>
      <c r="K11" s="112"/>
      <c r="L11" s="58"/>
      <c r="M11" s="17"/>
      <c r="N11" s="17"/>
      <c r="O11" s="17"/>
      <c r="P11" s="17"/>
      <c r="Q11" s="17"/>
      <c r="R11" s="17"/>
      <c r="S11" s="17"/>
      <c r="T11" s="17"/>
      <c r="U11" s="17"/>
      <c r="V11" s="18"/>
      <c r="W11" s="15"/>
    </row>
    <row r="12" spans="1:24" s="3" customFormat="1" ht="30" customHeight="1" thickTop="1" thickBot="1" x14ac:dyDescent="0.35">
      <c r="A12" s="108"/>
      <c r="B12" s="19"/>
      <c r="C12" s="20"/>
      <c r="D12" s="20"/>
      <c r="E12" s="21"/>
      <c r="F12" s="113" t="s">
        <v>4</v>
      </c>
      <c r="G12" s="113"/>
      <c r="H12" s="59"/>
      <c r="I12" s="22" t="s">
        <v>5</v>
      </c>
      <c r="J12" s="23"/>
      <c r="K12" s="24" t="s">
        <v>6</v>
      </c>
      <c r="L12" s="60"/>
      <c r="M12" s="25"/>
      <c r="N12" s="25"/>
      <c r="O12" s="114" t="s">
        <v>7</v>
      </c>
      <c r="P12" s="114"/>
      <c r="Q12" s="114"/>
      <c r="R12" s="114"/>
      <c r="S12" s="114"/>
      <c r="T12" s="114"/>
      <c r="U12" s="26"/>
      <c r="V12" s="56"/>
      <c r="W12" s="27"/>
    </row>
    <row r="13" spans="1:24" s="3" customFormat="1" ht="24" customHeight="1" thickTop="1" thickBot="1" x14ac:dyDescent="0.35">
      <c r="A13" s="127" t="s">
        <v>61</v>
      </c>
      <c r="B13" s="128"/>
      <c r="C13" s="129" t="s">
        <v>9</v>
      </c>
      <c r="D13" s="28"/>
      <c r="E13" s="29" t="s">
        <v>13</v>
      </c>
      <c r="F13" s="132"/>
      <c r="G13" s="133"/>
      <c r="H13" s="59"/>
      <c r="I13" s="30">
        <v>0.2</v>
      </c>
      <c r="J13" s="23"/>
      <c r="K13" s="31">
        <f>I13*10</f>
        <v>2</v>
      </c>
      <c r="L13" s="60"/>
      <c r="M13" s="20"/>
      <c r="N13" s="20"/>
      <c r="O13" s="134"/>
      <c r="P13" s="135"/>
      <c r="Q13" s="135"/>
      <c r="R13" s="135"/>
      <c r="S13" s="135"/>
      <c r="T13" s="136"/>
      <c r="U13" s="32"/>
      <c r="V13" s="120"/>
      <c r="W13" s="27"/>
    </row>
    <row r="14" spans="1:24" s="3" customFormat="1" ht="24" customHeight="1" thickTop="1" x14ac:dyDescent="0.3">
      <c r="A14" s="127"/>
      <c r="B14" s="128"/>
      <c r="C14" s="130"/>
      <c r="D14" s="69"/>
      <c r="E14" s="29" t="s">
        <v>13</v>
      </c>
      <c r="F14" s="70"/>
      <c r="G14" s="71"/>
      <c r="H14" s="59"/>
      <c r="I14" s="72">
        <v>0.2</v>
      </c>
      <c r="J14" s="23"/>
      <c r="K14" s="73">
        <v>2</v>
      </c>
      <c r="L14" s="60"/>
      <c r="M14" s="20"/>
      <c r="N14" s="20"/>
      <c r="O14" s="74"/>
      <c r="P14" s="75"/>
      <c r="Q14" s="75"/>
      <c r="R14" s="75"/>
      <c r="S14" s="75"/>
      <c r="T14" s="76"/>
      <c r="U14" s="32"/>
      <c r="V14" s="120"/>
      <c r="W14" s="27"/>
    </row>
    <row r="15" spans="1:24" s="3" customFormat="1" ht="24" customHeight="1" thickBot="1" x14ac:dyDescent="0.35">
      <c r="A15" s="127"/>
      <c r="B15" s="128"/>
      <c r="C15" s="131"/>
      <c r="D15" s="33"/>
      <c r="E15" s="34" t="s">
        <v>14</v>
      </c>
      <c r="F15" s="121"/>
      <c r="G15" s="122"/>
      <c r="H15" s="59"/>
      <c r="I15" s="35">
        <v>0.6</v>
      </c>
      <c r="J15" s="23"/>
      <c r="K15" s="54">
        <f>I15*10</f>
        <v>6</v>
      </c>
      <c r="L15" s="60"/>
      <c r="M15" s="20"/>
      <c r="N15" s="20"/>
      <c r="O15" s="123"/>
      <c r="P15" s="124"/>
      <c r="Q15" s="124"/>
      <c r="R15" s="124"/>
      <c r="S15" s="124"/>
      <c r="T15" s="125"/>
      <c r="U15" s="32"/>
      <c r="V15" s="120"/>
      <c r="W15" s="27"/>
    </row>
    <row r="16" spans="1:24" s="46" customFormat="1" ht="15" thickTop="1" x14ac:dyDescent="0.3">
      <c r="A16" s="126" t="s">
        <v>12</v>
      </c>
      <c r="B16" s="39"/>
      <c r="C16" s="40"/>
      <c r="D16" s="40"/>
      <c r="E16" s="41" t="str">
        <f>IF(SUM(I13:I15)=1,"","le total des pourcentages est différent de 100")</f>
        <v/>
      </c>
      <c r="F16" s="41"/>
      <c r="G16" s="41"/>
      <c r="H16" s="61"/>
      <c r="I16" s="42">
        <f>SUM(I13:I15)</f>
        <v>1</v>
      </c>
      <c r="J16" s="37"/>
      <c r="K16" s="62">
        <f>IFERROR(I16*10,"Erreur")</f>
        <v>10</v>
      </c>
      <c r="L16" s="63"/>
      <c r="M16" s="40"/>
      <c r="N16" s="36"/>
      <c r="O16" s="36"/>
      <c r="P16" s="36"/>
      <c r="Q16" s="36"/>
      <c r="R16" s="36"/>
      <c r="S16" s="40"/>
      <c r="T16" s="43"/>
      <c r="U16" s="40"/>
      <c r="V16" s="44"/>
      <c r="W16" s="45"/>
    </row>
    <row r="17" spans="1:23" ht="8.5500000000000007" customHeight="1" x14ac:dyDescent="0.3">
      <c r="A17" s="126"/>
      <c r="B17" s="47"/>
      <c r="C17" s="38"/>
      <c r="D17" s="38"/>
      <c r="E17" s="41"/>
      <c r="F17" s="48"/>
      <c r="G17" s="48"/>
      <c r="H17" s="64"/>
      <c r="I17" s="65"/>
      <c r="J17" s="65"/>
      <c r="K17" s="65"/>
      <c r="L17" s="65"/>
      <c r="M17" s="38"/>
      <c r="N17" s="36"/>
      <c r="O17" s="36"/>
      <c r="P17" s="36"/>
      <c r="Q17" s="36"/>
      <c r="R17" s="36"/>
      <c r="S17" s="38"/>
      <c r="T17" s="38"/>
      <c r="U17" s="38"/>
      <c r="V17" s="49"/>
      <c r="W17" s="15"/>
    </row>
    <row r="18" spans="1:23" ht="46.8" customHeight="1" x14ac:dyDescent="0.3">
      <c r="A18" s="126"/>
      <c r="B18" s="47"/>
      <c r="C18" s="38"/>
      <c r="D18" s="38"/>
      <c r="E18" s="55" t="s">
        <v>8</v>
      </c>
      <c r="F18" s="118" t="s">
        <v>62</v>
      </c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9"/>
      <c r="W18" s="15"/>
    </row>
    <row r="19" spans="1:23" s="103" customFormat="1" ht="9" customHeight="1" thickBot="1" x14ac:dyDescent="0.35">
      <c r="A19" s="126"/>
      <c r="B19" s="98"/>
      <c r="C19" s="99"/>
      <c r="D19" s="99"/>
      <c r="E19" s="100"/>
      <c r="F19" s="100"/>
      <c r="G19" s="100"/>
      <c r="H19" s="100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101"/>
      <c r="W19" s="102"/>
    </row>
    <row r="20" spans="1:23" ht="19.95" customHeight="1" thickBot="1" x14ac:dyDescent="0.35"/>
    <row r="21" spans="1:23" ht="15" thickTop="1" x14ac:dyDescent="0.3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3" ht="23.4" x14ac:dyDescent="0.3">
      <c r="A22" s="108" t="s">
        <v>11</v>
      </c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1"/>
    </row>
    <row r="23" spans="1:23" ht="24" thickBot="1" x14ac:dyDescent="0.35">
      <c r="A23" s="108"/>
      <c r="B23" s="16"/>
      <c r="C23" s="17"/>
      <c r="D23" s="17"/>
      <c r="E23" s="17"/>
      <c r="F23" s="17"/>
      <c r="G23" s="17"/>
      <c r="H23" s="57"/>
      <c r="I23" s="112"/>
      <c r="J23" s="112"/>
      <c r="K23" s="112"/>
      <c r="L23" s="58"/>
      <c r="M23" s="17"/>
      <c r="N23" s="17"/>
      <c r="O23" s="17"/>
      <c r="P23" s="17"/>
      <c r="Q23" s="17"/>
      <c r="R23" s="17"/>
      <c r="S23" s="17"/>
      <c r="T23" s="17"/>
      <c r="U23" s="17"/>
      <c r="V23" s="18"/>
    </row>
    <row r="24" spans="1:23" ht="23.4" customHeight="1" thickTop="1" thickBot="1" x14ac:dyDescent="0.35">
      <c r="A24" s="108"/>
      <c r="B24" s="19"/>
      <c r="C24" s="20"/>
      <c r="D24" s="20"/>
      <c r="E24" s="21"/>
      <c r="F24" s="113" t="s">
        <v>4</v>
      </c>
      <c r="G24" s="113"/>
      <c r="H24" s="59"/>
      <c r="I24" s="22" t="s">
        <v>5</v>
      </c>
      <c r="J24" s="23"/>
      <c r="K24" s="24" t="s">
        <v>6</v>
      </c>
      <c r="L24" s="60"/>
      <c r="M24" s="25"/>
      <c r="N24" s="25"/>
      <c r="O24" s="114" t="s">
        <v>7</v>
      </c>
      <c r="P24" s="114"/>
      <c r="Q24" s="114"/>
      <c r="R24" s="114"/>
      <c r="S24" s="114"/>
      <c r="T24" s="114"/>
      <c r="U24" s="26"/>
      <c r="V24" s="56"/>
    </row>
    <row r="25" spans="1:23" ht="15.6" thickTop="1" thickBot="1" x14ac:dyDescent="0.35">
      <c r="A25" s="127" t="s">
        <v>15</v>
      </c>
      <c r="B25" s="128"/>
      <c r="C25" s="129" t="s">
        <v>9</v>
      </c>
      <c r="D25" s="28"/>
      <c r="E25" s="29" t="s">
        <v>17</v>
      </c>
      <c r="F25" s="132"/>
      <c r="G25" s="133"/>
      <c r="H25" s="59"/>
      <c r="I25" s="30">
        <v>0.25</v>
      </c>
      <c r="J25" s="23"/>
      <c r="K25" s="31">
        <f>I25*10</f>
        <v>2.5</v>
      </c>
      <c r="L25" s="60"/>
      <c r="M25" s="20"/>
      <c r="N25" s="20"/>
      <c r="O25" s="134"/>
      <c r="P25" s="135"/>
      <c r="Q25" s="135"/>
      <c r="R25" s="135"/>
      <c r="S25" s="135"/>
      <c r="T25" s="136"/>
      <c r="U25" s="32"/>
      <c r="V25" s="120"/>
    </row>
    <row r="26" spans="1:23" ht="15.6" thickTop="1" thickBot="1" x14ac:dyDescent="0.35">
      <c r="A26" s="127"/>
      <c r="B26" s="128"/>
      <c r="C26" s="130"/>
      <c r="D26" s="69"/>
      <c r="E26" s="29" t="s">
        <v>17</v>
      </c>
      <c r="F26" s="70"/>
      <c r="G26" s="71"/>
      <c r="H26" s="59"/>
      <c r="I26" s="72">
        <v>0.25</v>
      </c>
      <c r="J26" s="23"/>
      <c r="K26" s="31">
        <f>I26*10</f>
        <v>2.5</v>
      </c>
      <c r="L26" s="60"/>
      <c r="M26" s="20"/>
      <c r="N26" s="20"/>
      <c r="O26" s="74"/>
      <c r="P26" s="75"/>
      <c r="Q26" s="75"/>
      <c r="R26" s="75"/>
      <c r="S26" s="75"/>
      <c r="T26" s="76"/>
      <c r="U26" s="32"/>
      <c r="V26" s="120"/>
    </row>
    <row r="27" spans="1:23" ht="15.6" thickTop="1" thickBot="1" x14ac:dyDescent="0.35">
      <c r="A27" s="127"/>
      <c r="B27" s="128"/>
      <c r="C27" s="130"/>
      <c r="D27" s="69"/>
      <c r="E27" s="29" t="s">
        <v>17</v>
      </c>
      <c r="F27" s="70"/>
      <c r="G27" s="71"/>
      <c r="H27" s="59"/>
      <c r="I27" s="72">
        <v>0.25</v>
      </c>
      <c r="J27" s="23"/>
      <c r="K27" s="31">
        <f>I27*10</f>
        <v>2.5</v>
      </c>
      <c r="L27" s="60"/>
      <c r="M27" s="20"/>
      <c r="N27" s="20"/>
      <c r="O27" s="74"/>
      <c r="P27" s="75"/>
      <c r="Q27" s="75"/>
      <c r="R27" s="75"/>
      <c r="S27" s="75"/>
      <c r="T27" s="76"/>
      <c r="U27" s="32"/>
      <c r="V27" s="120"/>
    </row>
    <row r="28" spans="1:23" ht="15.6" thickTop="1" thickBot="1" x14ac:dyDescent="0.35">
      <c r="A28" s="127"/>
      <c r="B28" s="128"/>
      <c r="C28" s="131"/>
      <c r="D28" s="33"/>
      <c r="E28" s="97" t="s">
        <v>17</v>
      </c>
      <c r="F28" s="121"/>
      <c r="G28" s="122"/>
      <c r="H28" s="59"/>
      <c r="I28" s="35">
        <v>0.25</v>
      </c>
      <c r="J28" s="23"/>
      <c r="K28" s="54">
        <f>I28*10</f>
        <v>2.5</v>
      </c>
      <c r="L28" s="60"/>
      <c r="M28" s="20"/>
      <c r="N28" s="20"/>
      <c r="O28" s="123"/>
      <c r="P28" s="124"/>
      <c r="Q28" s="124"/>
      <c r="R28" s="124"/>
      <c r="S28" s="124"/>
      <c r="T28" s="125"/>
      <c r="U28" s="32"/>
      <c r="V28" s="120"/>
    </row>
    <row r="29" spans="1:23" ht="15" thickTop="1" x14ac:dyDescent="0.3">
      <c r="A29" s="138" t="s">
        <v>16</v>
      </c>
      <c r="B29" s="39"/>
      <c r="C29" s="40"/>
      <c r="D29" s="40"/>
      <c r="E29" s="41" t="str">
        <f>IF(SUM(I25:I28)=1,"","le total des pourcentages est différent de 100")</f>
        <v/>
      </c>
      <c r="F29" s="41"/>
      <c r="G29" s="41"/>
      <c r="H29" s="61"/>
      <c r="I29" s="42">
        <f>SUM(I25:I28)</f>
        <v>1</v>
      </c>
      <c r="J29" s="37"/>
      <c r="K29" s="62">
        <f>IFERROR(I29*10,"Erreur")</f>
        <v>10</v>
      </c>
      <c r="L29" s="63"/>
      <c r="M29" s="40"/>
      <c r="N29" s="36"/>
      <c r="O29" s="36"/>
      <c r="P29" s="36"/>
      <c r="Q29" s="36"/>
      <c r="R29" s="36"/>
      <c r="S29" s="40"/>
      <c r="T29" s="43"/>
      <c r="U29" s="40"/>
      <c r="V29" s="44"/>
    </row>
    <row r="30" spans="1:23" x14ac:dyDescent="0.3">
      <c r="A30" s="138"/>
      <c r="B30" s="47"/>
      <c r="C30" s="38"/>
      <c r="D30" s="38"/>
      <c r="E30" s="41"/>
      <c r="F30" s="48"/>
      <c r="G30" s="48"/>
      <c r="H30" s="64"/>
      <c r="I30" s="65"/>
      <c r="J30" s="65"/>
      <c r="K30" s="65"/>
      <c r="L30" s="65"/>
      <c r="M30" s="38"/>
      <c r="N30" s="36"/>
      <c r="O30" s="36"/>
      <c r="P30" s="36"/>
      <c r="Q30" s="36"/>
      <c r="R30" s="36"/>
      <c r="S30" s="38"/>
      <c r="T30" s="38"/>
      <c r="U30" s="38"/>
      <c r="V30" s="49"/>
    </row>
    <row r="31" spans="1:23" ht="41.4" customHeight="1" x14ac:dyDescent="0.3">
      <c r="A31" s="138"/>
      <c r="B31" s="47"/>
      <c r="C31" s="38"/>
      <c r="D31" s="38"/>
      <c r="E31" s="55" t="s">
        <v>8</v>
      </c>
      <c r="F31" s="118" t="s">
        <v>62</v>
      </c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9"/>
    </row>
    <row r="32" spans="1:23" ht="3" customHeight="1" x14ac:dyDescent="0.3">
      <c r="A32" s="138"/>
      <c r="B32" s="50"/>
      <c r="C32" s="51"/>
      <c r="D32" s="51"/>
      <c r="E32" s="52"/>
      <c r="F32" s="52"/>
      <c r="G32" s="52"/>
      <c r="H32" s="52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3"/>
    </row>
    <row r="33" spans="1:22" ht="19.95" customHeight="1" thickBot="1" x14ac:dyDescent="0.35"/>
    <row r="34" spans="1:22" ht="15" thickTop="1" x14ac:dyDescent="0.3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1:22" ht="19.95" customHeight="1" x14ac:dyDescent="0.3">
      <c r="A35" s="108" t="s">
        <v>18</v>
      </c>
      <c r="B35" s="109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1"/>
    </row>
    <row r="36" spans="1:22" ht="24" thickBot="1" x14ac:dyDescent="0.35">
      <c r="A36" s="108"/>
      <c r="B36" s="16"/>
      <c r="C36" s="17"/>
      <c r="D36" s="17"/>
      <c r="E36" s="17"/>
      <c r="F36" s="17"/>
      <c r="G36" s="17"/>
      <c r="H36" s="57"/>
      <c r="I36" s="112"/>
      <c r="J36" s="112"/>
      <c r="K36" s="112"/>
      <c r="L36" s="58"/>
      <c r="M36" s="17"/>
      <c r="N36" s="17"/>
      <c r="O36" s="17"/>
      <c r="P36" s="17"/>
      <c r="Q36" s="17"/>
      <c r="R36" s="17"/>
      <c r="S36" s="17"/>
      <c r="T36" s="17"/>
      <c r="U36" s="17"/>
      <c r="V36" s="18"/>
    </row>
    <row r="37" spans="1:22" ht="25.8" customHeight="1" thickTop="1" thickBot="1" x14ac:dyDescent="0.35">
      <c r="A37" s="108"/>
      <c r="B37" s="19"/>
      <c r="C37" s="20"/>
      <c r="D37" s="20"/>
      <c r="E37" s="21"/>
      <c r="F37" s="113" t="s">
        <v>4</v>
      </c>
      <c r="G37" s="113"/>
      <c r="H37" s="59"/>
      <c r="I37" s="22" t="s">
        <v>5</v>
      </c>
      <c r="J37" s="23"/>
      <c r="K37" s="24" t="s">
        <v>6</v>
      </c>
      <c r="L37" s="60"/>
      <c r="M37" s="25"/>
      <c r="N37" s="25"/>
      <c r="O37" s="114" t="s">
        <v>7</v>
      </c>
      <c r="P37" s="114"/>
      <c r="Q37" s="114"/>
      <c r="R37" s="114"/>
      <c r="S37" s="114"/>
      <c r="T37" s="114"/>
      <c r="U37" s="26"/>
      <c r="V37" s="56"/>
    </row>
    <row r="38" spans="1:22" ht="15" thickTop="1" x14ac:dyDescent="0.3">
      <c r="A38" s="127" t="s">
        <v>19</v>
      </c>
      <c r="B38" s="128"/>
      <c r="C38" s="129" t="s">
        <v>9</v>
      </c>
      <c r="D38" s="28"/>
      <c r="E38" s="87" t="s">
        <v>58</v>
      </c>
      <c r="F38" s="141"/>
      <c r="G38" s="142"/>
      <c r="H38" s="88"/>
      <c r="I38" s="89">
        <v>0.5</v>
      </c>
      <c r="J38" s="90"/>
      <c r="K38" s="91">
        <f>I38*10</f>
        <v>5</v>
      </c>
      <c r="L38" s="60"/>
      <c r="M38" s="20"/>
      <c r="N38" s="20"/>
      <c r="O38" s="134"/>
      <c r="P38" s="135"/>
      <c r="Q38" s="135"/>
      <c r="R38" s="135"/>
      <c r="S38" s="135"/>
      <c r="T38" s="136"/>
      <c r="U38" s="32"/>
      <c r="V38" s="120"/>
    </row>
    <row r="39" spans="1:22" ht="15" thickBot="1" x14ac:dyDescent="0.35">
      <c r="A39" s="127"/>
      <c r="B39" s="128"/>
      <c r="C39" s="131"/>
      <c r="D39" s="33"/>
      <c r="E39" s="92" t="s">
        <v>59</v>
      </c>
      <c r="F39" s="139"/>
      <c r="G39" s="140"/>
      <c r="H39" s="88"/>
      <c r="I39" s="93">
        <v>0.5</v>
      </c>
      <c r="J39" s="90"/>
      <c r="K39" s="94">
        <f>I39*10</f>
        <v>5</v>
      </c>
      <c r="L39" s="60"/>
      <c r="M39" s="20"/>
      <c r="N39" s="20"/>
      <c r="O39" s="123"/>
      <c r="P39" s="124"/>
      <c r="Q39" s="124"/>
      <c r="R39" s="124"/>
      <c r="S39" s="124"/>
      <c r="T39" s="125"/>
      <c r="U39" s="32"/>
      <c r="V39" s="120"/>
    </row>
    <row r="40" spans="1:22" ht="15" thickTop="1" x14ac:dyDescent="0.3">
      <c r="A40" s="138" t="s">
        <v>20</v>
      </c>
      <c r="B40" s="39"/>
      <c r="C40" s="40"/>
      <c r="D40" s="40"/>
      <c r="E40" s="41" t="str">
        <f>IF(SUM(I38:I39)=1,"","le total des pourcentages est différent de 100")</f>
        <v/>
      </c>
      <c r="F40" s="41"/>
      <c r="G40" s="41"/>
      <c r="H40" s="61"/>
      <c r="I40" s="42">
        <f>SUM(I38:I39)</f>
        <v>1</v>
      </c>
      <c r="J40" s="37"/>
      <c r="K40" s="62">
        <f>IFERROR(I40*10,"Erreur")</f>
        <v>10</v>
      </c>
      <c r="L40" s="63"/>
      <c r="M40" s="40"/>
      <c r="N40" s="36"/>
      <c r="O40" s="36"/>
      <c r="P40" s="36"/>
      <c r="Q40" s="36"/>
      <c r="R40" s="36"/>
      <c r="S40" s="40"/>
      <c r="T40" s="43"/>
      <c r="U40" s="40"/>
      <c r="V40" s="44"/>
    </row>
    <row r="41" spans="1:22" x14ac:dyDescent="0.3">
      <c r="A41" s="138"/>
      <c r="B41" s="47"/>
      <c r="C41" s="38"/>
      <c r="D41" s="38"/>
      <c r="E41" s="41"/>
      <c r="F41" s="48"/>
      <c r="G41" s="48"/>
      <c r="H41" s="64"/>
      <c r="I41" s="65"/>
      <c r="J41" s="65"/>
      <c r="K41" s="65"/>
      <c r="L41" s="65"/>
      <c r="M41" s="38"/>
      <c r="N41" s="36"/>
      <c r="O41" s="36"/>
      <c r="P41" s="36"/>
      <c r="Q41" s="36"/>
      <c r="R41" s="36"/>
      <c r="S41" s="38"/>
      <c r="T41" s="38"/>
      <c r="U41" s="38"/>
      <c r="V41" s="49"/>
    </row>
    <row r="42" spans="1:22" ht="42" customHeight="1" x14ac:dyDescent="0.3">
      <c r="A42" s="138"/>
      <c r="B42" s="47"/>
      <c r="C42" s="38"/>
      <c r="D42" s="38"/>
      <c r="E42" s="55" t="s">
        <v>8</v>
      </c>
      <c r="F42" s="118" t="s">
        <v>62</v>
      </c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9"/>
    </row>
    <row r="43" spans="1:22" ht="4.8" customHeight="1" x14ac:dyDescent="0.3">
      <c r="A43" s="138"/>
      <c r="B43" s="50"/>
      <c r="C43" s="51"/>
      <c r="D43" s="51"/>
      <c r="E43" s="52"/>
      <c r="F43" s="52"/>
      <c r="G43" s="52"/>
      <c r="H43" s="5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3"/>
    </row>
    <row r="44" spans="1:22" ht="16.05" customHeight="1" thickBot="1" x14ac:dyDescent="0.35"/>
    <row r="45" spans="1:22" ht="15" thickTop="1" x14ac:dyDescent="0.3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:22" ht="7.95" customHeight="1" x14ac:dyDescent="0.3">
      <c r="A46" s="108" t="s">
        <v>21</v>
      </c>
      <c r="B46" s="109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1"/>
    </row>
    <row r="47" spans="1:22" ht="24" thickBot="1" x14ac:dyDescent="0.35">
      <c r="A47" s="108"/>
      <c r="B47" s="16"/>
      <c r="C47" s="17"/>
      <c r="D47" s="17"/>
      <c r="E47" s="17"/>
      <c r="F47" s="17"/>
      <c r="G47" s="17"/>
      <c r="H47" s="57"/>
      <c r="I47" s="112"/>
      <c r="J47" s="112"/>
      <c r="K47" s="112"/>
      <c r="L47" s="58"/>
      <c r="M47" s="17"/>
      <c r="N47" s="17"/>
      <c r="O47" s="17"/>
      <c r="P47" s="17"/>
      <c r="Q47" s="17"/>
      <c r="R47" s="17"/>
      <c r="S47" s="17"/>
      <c r="T47" s="17"/>
      <c r="U47" s="17"/>
      <c r="V47" s="18"/>
    </row>
    <row r="48" spans="1:22" ht="26.4" customHeight="1" thickTop="1" thickBot="1" x14ac:dyDescent="0.35">
      <c r="A48" s="108"/>
      <c r="B48" s="19"/>
      <c r="C48" s="20"/>
      <c r="D48" s="20"/>
      <c r="E48" s="21"/>
      <c r="F48" s="113" t="s">
        <v>4</v>
      </c>
      <c r="G48" s="113"/>
      <c r="H48" s="59"/>
      <c r="I48" s="22" t="s">
        <v>5</v>
      </c>
      <c r="J48" s="23"/>
      <c r="K48" s="24" t="s">
        <v>6</v>
      </c>
      <c r="L48" s="60"/>
      <c r="M48" s="25"/>
      <c r="N48" s="25"/>
      <c r="O48" s="114" t="s">
        <v>7</v>
      </c>
      <c r="P48" s="114"/>
      <c r="Q48" s="114"/>
      <c r="R48" s="114"/>
      <c r="S48" s="114"/>
      <c r="T48" s="114"/>
      <c r="U48" s="26"/>
      <c r="V48" s="56"/>
    </row>
    <row r="49" spans="1:22" ht="15" thickTop="1" x14ac:dyDescent="0.3">
      <c r="A49" s="127" t="s">
        <v>22</v>
      </c>
      <c r="B49" s="128"/>
      <c r="C49" s="129" t="s">
        <v>9</v>
      </c>
      <c r="D49" s="28"/>
      <c r="E49" s="87" t="s">
        <v>24</v>
      </c>
      <c r="F49" s="141"/>
      <c r="G49" s="142"/>
      <c r="H49" s="88"/>
      <c r="I49" s="89">
        <v>0.25</v>
      </c>
      <c r="J49" s="90"/>
      <c r="K49" s="91">
        <f>I49*10</f>
        <v>2.5</v>
      </c>
      <c r="L49" s="60"/>
      <c r="M49" s="20"/>
      <c r="N49" s="20"/>
      <c r="O49" s="134"/>
      <c r="P49" s="135"/>
      <c r="Q49" s="135"/>
      <c r="R49" s="135"/>
      <c r="S49" s="135"/>
      <c r="T49" s="136"/>
      <c r="U49" s="32"/>
      <c r="V49" s="120"/>
    </row>
    <row r="50" spans="1:22" ht="15" thickBot="1" x14ac:dyDescent="0.35">
      <c r="A50" s="127"/>
      <c r="B50" s="128"/>
      <c r="C50" s="131"/>
      <c r="D50" s="33"/>
      <c r="E50" s="92" t="s">
        <v>25</v>
      </c>
      <c r="F50" s="139"/>
      <c r="G50" s="140"/>
      <c r="H50" s="88"/>
      <c r="I50" s="93">
        <v>0.75</v>
      </c>
      <c r="J50" s="90"/>
      <c r="K50" s="94">
        <f>I50*10</f>
        <v>7.5</v>
      </c>
      <c r="L50" s="60"/>
      <c r="M50" s="20"/>
      <c r="N50" s="20"/>
      <c r="O50" s="123"/>
      <c r="P50" s="124"/>
      <c r="Q50" s="124"/>
      <c r="R50" s="124"/>
      <c r="S50" s="124"/>
      <c r="T50" s="125"/>
      <c r="U50" s="32"/>
      <c r="V50" s="120"/>
    </row>
    <row r="51" spans="1:22" ht="15" thickTop="1" x14ac:dyDescent="0.3">
      <c r="A51" s="138" t="s">
        <v>23</v>
      </c>
      <c r="B51" s="39"/>
      <c r="C51" s="40"/>
      <c r="D51" s="40"/>
      <c r="E51" s="41" t="str">
        <f>IF(SUM(I49:I50)=1,"","le total des pourcentages est différent de 100")</f>
        <v/>
      </c>
      <c r="F51" s="41"/>
      <c r="G51" s="41"/>
      <c r="H51" s="61"/>
      <c r="I51" s="42">
        <f>SUM(I49:I50)</f>
        <v>1</v>
      </c>
      <c r="J51" s="37"/>
      <c r="K51" s="62">
        <f>IFERROR(I51*10,"Erreur")</f>
        <v>10</v>
      </c>
      <c r="L51" s="63"/>
      <c r="M51" s="40"/>
      <c r="N51" s="36"/>
      <c r="O51" s="36"/>
      <c r="P51" s="36"/>
      <c r="Q51" s="36"/>
      <c r="R51" s="36"/>
      <c r="S51" s="40"/>
      <c r="T51" s="43"/>
      <c r="U51" s="40"/>
      <c r="V51" s="44"/>
    </row>
    <row r="52" spans="1:22" x14ac:dyDescent="0.3">
      <c r="A52" s="138"/>
      <c r="B52" s="47"/>
      <c r="C52" s="38"/>
      <c r="D52" s="38"/>
      <c r="E52" s="41"/>
      <c r="F52" s="48"/>
      <c r="G52" s="48"/>
      <c r="H52" s="64"/>
      <c r="I52" s="65"/>
      <c r="J52" s="65"/>
      <c r="K52" s="65"/>
      <c r="L52" s="65"/>
      <c r="M52" s="38"/>
      <c r="N52" s="36"/>
      <c r="O52" s="36"/>
      <c r="P52" s="36"/>
      <c r="Q52" s="36"/>
      <c r="R52" s="36"/>
      <c r="S52" s="38"/>
      <c r="T52" s="38"/>
      <c r="U52" s="38"/>
      <c r="V52" s="49"/>
    </row>
    <row r="53" spans="1:22" s="103" customFormat="1" ht="44.4" customHeight="1" thickBot="1" x14ac:dyDescent="0.35">
      <c r="A53" s="138"/>
      <c r="B53" s="98"/>
      <c r="C53" s="99"/>
      <c r="D53" s="99"/>
      <c r="E53" s="104" t="s">
        <v>8</v>
      </c>
      <c r="F53" s="143" t="s">
        <v>62</v>
      </c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4"/>
    </row>
    <row r="54" spans="1:22" ht="1.8" customHeight="1" thickBot="1" x14ac:dyDescent="0.35">
      <c r="A54" s="138"/>
      <c r="B54" s="50"/>
      <c r="C54" s="51"/>
      <c r="D54" s="51"/>
      <c r="E54" s="52"/>
      <c r="F54" s="52"/>
      <c r="G54" s="52"/>
      <c r="H54" s="5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3"/>
    </row>
    <row r="55" spans="1:22" ht="22.2" thickTop="1" thickBot="1" x14ac:dyDescent="0.35">
      <c r="A55" s="95" t="s">
        <v>64</v>
      </c>
      <c r="B55" s="9">
        <v>1</v>
      </c>
      <c r="C55" s="117"/>
      <c r="D55" s="117"/>
      <c r="E55" s="117"/>
      <c r="F55" s="117"/>
      <c r="G55" s="117"/>
      <c r="H55" s="117"/>
      <c r="I55" s="117"/>
      <c r="K55" s="10"/>
      <c r="L55" s="10"/>
      <c r="M55" s="10"/>
      <c r="N55" s="10"/>
      <c r="O55" s="10"/>
      <c r="P55" s="10"/>
      <c r="Q55" s="10"/>
      <c r="R55" s="10"/>
      <c r="S55" s="10"/>
      <c r="T55" s="106" t="s">
        <v>74</v>
      </c>
      <c r="U55" s="7"/>
      <c r="V55" s="67">
        <v>8</v>
      </c>
    </row>
    <row r="56" spans="1:22" ht="7.95" customHeight="1" thickTop="1" thickBot="1" x14ac:dyDescent="0.35"/>
    <row r="57" spans="1:22" ht="15" thickTop="1" x14ac:dyDescent="0.3">
      <c r="A57" s="1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58" spans="1:22" ht="12" customHeight="1" x14ac:dyDescent="0.3">
      <c r="A58" s="108" t="s">
        <v>26</v>
      </c>
      <c r="B58" s="109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1"/>
    </row>
    <row r="59" spans="1:22" ht="24" thickBot="1" x14ac:dyDescent="0.35">
      <c r="A59" s="108"/>
      <c r="B59" s="16"/>
      <c r="C59" s="17"/>
      <c r="D59" s="17"/>
      <c r="E59" s="17"/>
      <c r="F59" s="17"/>
      <c r="G59" s="17"/>
      <c r="H59" s="57"/>
      <c r="I59" s="112"/>
      <c r="J59" s="112"/>
      <c r="K59" s="112"/>
      <c r="L59" s="58"/>
      <c r="M59" s="17"/>
      <c r="N59" s="17"/>
      <c r="O59" s="17"/>
      <c r="P59" s="17"/>
      <c r="Q59" s="17"/>
      <c r="R59" s="17"/>
      <c r="S59" s="17"/>
      <c r="T59" s="17"/>
      <c r="U59" s="17"/>
      <c r="V59" s="18"/>
    </row>
    <row r="60" spans="1:22" ht="24.6" customHeight="1" thickTop="1" thickBot="1" x14ac:dyDescent="0.35">
      <c r="A60" s="108"/>
      <c r="B60" s="19"/>
      <c r="C60" s="20"/>
      <c r="D60" s="20"/>
      <c r="E60" s="21"/>
      <c r="F60" s="113" t="s">
        <v>4</v>
      </c>
      <c r="G60" s="113"/>
      <c r="H60" s="59"/>
      <c r="I60" s="22" t="s">
        <v>5</v>
      </c>
      <c r="J60" s="23"/>
      <c r="K60" s="24" t="s">
        <v>6</v>
      </c>
      <c r="L60" s="60"/>
      <c r="M60" s="25"/>
      <c r="N60" s="25"/>
      <c r="O60" s="114" t="s">
        <v>7</v>
      </c>
      <c r="P60" s="114"/>
      <c r="Q60" s="114"/>
      <c r="R60" s="114"/>
      <c r="S60" s="114"/>
      <c r="T60" s="114"/>
      <c r="U60" s="26"/>
      <c r="V60" s="56"/>
    </row>
    <row r="61" spans="1:22" ht="15" thickTop="1" x14ac:dyDescent="0.3">
      <c r="A61" s="127" t="s">
        <v>27</v>
      </c>
      <c r="B61" s="128"/>
      <c r="C61" s="129" t="s">
        <v>9</v>
      </c>
      <c r="D61" s="28"/>
      <c r="E61" s="29" t="s">
        <v>29</v>
      </c>
      <c r="F61" s="132"/>
      <c r="G61" s="133"/>
      <c r="H61" s="59"/>
      <c r="I61" s="30">
        <v>0.3</v>
      </c>
      <c r="J61" s="23"/>
      <c r="K61" s="31">
        <f>I61*10</f>
        <v>3</v>
      </c>
      <c r="L61" s="60"/>
      <c r="M61" s="20"/>
      <c r="N61" s="20"/>
      <c r="O61" s="134"/>
      <c r="P61" s="135"/>
      <c r="Q61" s="135"/>
      <c r="R61" s="135"/>
      <c r="S61" s="135"/>
      <c r="T61" s="136"/>
      <c r="U61" s="32"/>
      <c r="V61" s="120"/>
    </row>
    <row r="62" spans="1:22" ht="15" thickBot="1" x14ac:dyDescent="0.35">
      <c r="A62" s="127"/>
      <c r="B62" s="128"/>
      <c r="C62" s="131"/>
      <c r="D62" s="33"/>
      <c r="E62" s="34" t="s">
        <v>30</v>
      </c>
      <c r="F62" s="121"/>
      <c r="G62" s="122"/>
      <c r="H62" s="59"/>
      <c r="I62" s="35">
        <v>0.7</v>
      </c>
      <c r="J62" s="23"/>
      <c r="K62" s="54">
        <f>I62*10</f>
        <v>7</v>
      </c>
      <c r="L62" s="60"/>
      <c r="M62" s="20"/>
      <c r="N62" s="20"/>
      <c r="O62" s="123"/>
      <c r="P62" s="124"/>
      <c r="Q62" s="124"/>
      <c r="R62" s="124"/>
      <c r="S62" s="124"/>
      <c r="T62" s="125"/>
      <c r="U62" s="32"/>
      <c r="V62" s="120"/>
    </row>
    <row r="63" spans="1:22" ht="15" thickTop="1" x14ac:dyDescent="0.3">
      <c r="A63" s="138" t="s">
        <v>28</v>
      </c>
      <c r="B63" s="39"/>
      <c r="C63" s="40"/>
      <c r="D63" s="40"/>
      <c r="E63" s="41" t="str">
        <f>IF(SUM(I61:I62)=1,"","le total des pourcentages est différent de 100")</f>
        <v/>
      </c>
      <c r="F63" s="41"/>
      <c r="G63" s="41"/>
      <c r="H63" s="61"/>
      <c r="I63" s="42">
        <f>SUM(I61:I62)</f>
        <v>1</v>
      </c>
      <c r="J63" s="37"/>
      <c r="K63" s="62">
        <f>IFERROR(I63*10,"Erreur")</f>
        <v>10</v>
      </c>
      <c r="L63" s="63"/>
      <c r="M63" s="40"/>
      <c r="N63" s="36"/>
      <c r="O63" s="36"/>
      <c r="P63" s="36"/>
      <c r="Q63" s="36"/>
      <c r="R63" s="36"/>
      <c r="S63" s="40"/>
      <c r="T63" s="43"/>
      <c r="U63" s="40"/>
      <c r="V63" s="44"/>
    </row>
    <row r="64" spans="1:22" x14ac:dyDescent="0.3">
      <c r="A64" s="138"/>
      <c r="B64" s="47"/>
      <c r="C64" s="38"/>
      <c r="D64" s="38"/>
      <c r="E64" s="41"/>
      <c r="F64" s="48"/>
      <c r="G64" s="48"/>
      <c r="H64" s="64"/>
      <c r="I64" s="65"/>
      <c r="J64" s="65"/>
      <c r="K64" s="65"/>
      <c r="L64" s="65"/>
      <c r="M64" s="38"/>
      <c r="N64" s="36"/>
      <c r="O64" s="36"/>
      <c r="P64" s="36"/>
      <c r="Q64" s="36"/>
      <c r="R64" s="36"/>
      <c r="S64" s="38"/>
      <c r="T64" s="38"/>
      <c r="U64" s="38"/>
      <c r="V64" s="49"/>
    </row>
    <row r="65" spans="1:22" ht="46.2" customHeight="1" x14ac:dyDescent="0.3">
      <c r="A65" s="138"/>
      <c r="B65" s="47"/>
      <c r="C65" s="38"/>
      <c r="D65" s="38"/>
      <c r="E65" s="55" t="s">
        <v>8</v>
      </c>
      <c r="F65" s="118" t="s">
        <v>62</v>
      </c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9"/>
    </row>
    <row r="66" spans="1:22" ht="3" customHeight="1" x14ac:dyDescent="0.3">
      <c r="A66" s="138"/>
      <c r="B66" s="50"/>
      <c r="C66" s="51"/>
      <c r="D66" s="51"/>
      <c r="E66" s="52"/>
      <c r="F66" s="52"/>
      <c r="G66" s="52"/>
      <c r="H66" s="5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3"/>
    </row>
    <row r="67" spans="1:22" ht="15" thickBot="1" x14ac:dyDescent="0.35"/>
    <row r="68" spans="1:22" ht="15" thickTop="1" x14ac:dyDescent="0.3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</row>
    <row r="69" spans="1:22" ht="12" customHeight="1" x14ac:dyDescent="0.3">
      <c r="A69" s="108" t="s">
        <v>31</v>
      </c>
      <c r="B69" s="109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1"/>
    </row>
    <row r="70" spans="1:22" ht="24" thickBot="1" x14ac:dyDescent="0.35">
      <c r="A70" s="108"/>
      <c r="B70" s="16"/>
      <c r="C70" s="17"/>
      <c r="D70" s="17"/>
      <c r="E70" s="17"/>
      <c r="F70" s="17"/>
      <c r="G70" s="17"/>
      <c r="H70" s="57"/>
      <c r="I70" s="112"/>
      <c r="J70" s="112"/>
      <c r="K70" s="112"/>
      <c r="L70" s="58"/>
      <c r="M70" s="17"/>
      <c r="N70" s="17"/>
      <c r="O70" s="17"/>
      <c r="P70" s="17"/>
      <c r="Q70" s="17"/>
      <c r="R70" s="17"/>
      <c r="S70" s="17"/>
      <c r="T70" s="17"/>
      <c r="U70" s="17"/>
      <c r="V70" s="18"/>
    </row>
    <row r="71" spans="1:22" ht="25.2" customHeight="1" thickTop="1" thickBot="1" x14ac:dyDescent="0.35">
      <c r="A71" s="108"/>
      <c r="B71" s="19"/>
      <c r="C71" s="20"/>
      <c r="D71" s="20"/>
      <c r="E71" s="21"/>
      <c r="F71" s="113" t="s">
        <v>4</v>
      </c>
      <c r="G71" s="113"/>
      <c r="H71" s="59"/>
      <c r="I71" s="22" t="s">
        <v>5</v>
      </c>
      <c r="J71" s="23"/>
      <c r="K71" s="24" t="s">
        <v>6</v>
      </c>
      <c r="L71" s="60"/>
      <c r="M71" s="25"/>
      <c r="N71" s="25"/>
      <c r="O71" s="114" t="s">
        <v>7</v>
      </c>
      <c r="P71" s="114"/>
      <c r="Q71" s="114"/>
      <c r="R71" s="114"/>
      <c r="S71" s="114"/>
      <c r="T71" s="114"/>
      <c r="U71" s="26"/>
      <c r="V71" s="56"/>
    </row>
    <row r="72" spans="1:22" ht="15" thickTop="1" x14ac:dyDescent="0.3">
      <c r="A72" s="127" t="s">
        <v>32</v>
      </c>
      <c r="B72" s="128"/>
      <c r="C72" s="129" t="s">
        <v>9</v>
      </c>
      <c r="D72" s="28"/>
      <c r="E72" s="29" t="s">
        <v>33</v>
      </c>
      <c r="F72" s="132"/>
      <c r="G72" s="133"/>
      <c r="H72" s="59"/>
      <c r="I72" s="30">
        <v>0.5</v>
      </c>
      <c r="J72" s="23"/>
      <c r="K72" s="31">
        <f>I72*10</f>
        <v>5</v>
      </c>
      <c r="L72" s="60"/>
      <c r="M72" s="20"/>
      <c r="N72" s="20"/>
      <c r="O72" s="134"/>
      <c r="P72" s="135"/>
      <c r="Q72" s="135"/>
      <c r="R72" s="135"/>
      <c r="S72" s="135"/>
      <c r="T72" s="136"/>
      <c r="U72" s="32"/>
      <c r="V72" s="120"/>
    </row>
    <row r="73" spans="1:22" ht="15" thickBot="1" x14ac:dyDescent="0.35">
      <c r="A73" s="127"/>
      <c r="B73" s="128"/>
      <c r="C73" s="131"/>
      <c r="D73" s="33"/>
      <c r="E73" s="34" t="s">
        <v>33</v>
      </c>
      <c r="F73" s="121"/>
      <c r="G73" s="122"/>
      <c r="H73" s="59"/>
      <c r="I73" s="35">
        <v>0.5</v>
      </c>
      <c r="J73" s="23"/>
      <c r="K73" s="54">
        <f>I73*10</f>
        <v>5</v>
      </c>
      <c r="L73" s="60"/>
      <c r="M73" s="20"/>
      <c r="N73" s="20"/>
      <c r="O73" s="123"/>
      <c r="P73" s="124"/>
      <c r="Q73" s="124"/>
      <c r="R73" s="124"/>
      <c r="S73" s="124"/>
      <c r="T73" s="125"/>
      <c r="U73" s="32"/>
      <c r="V73" s="120"/>
    </row>
    <row r="74" spans="1:22" ht="15" thickTop="1" x14ac:dyDescent="0.3">
      <c r="A74" s="138" t="s">
        <v>16</v>
      </c>
      <c r="B74" s="39"/>
      <c r="C74" s="40"/>
      <c r="D74" s="40"/>
      <c r="E74" s="41" t="str">
        <f>IF(SUM(I72:I73)=1,"","le total des pourcentages est différent de 100")</f>
        <v/>
      </c>
      <c r="F74" s="41"/>
      <c r="G74" s="41"/>
      <c r="H74" s="61"/>
      <c r="I74" s="42">
        <f>SUM(I72:I73)</f>
        <v>1</v>
      </c>
      <c r="J74" s="37"/>
      <c r="K74" s="62">
        <f>IFERROR(I74*10,"Erreur")</f>
        <v>10</v>
      </c>
      <c r="L74" s="63"/>
      <c r="M74" s="40"/>
      <c r="N74" s="36"/>
      <c r="O74" s="36"/>
      <c r="P74" s="36"/>
      <c r="Q74" s="36"/>
      <c r="R74" s="36"/>
      <c r="S74" s="40"/>
      <c r="T74" s="43"/>
      <c r="U74" s="40"/>
      <c r="V74" s="44"/>
    </row>
    <row r="75" spans="1:22" x14ac:dyDescent="0.3">
      <c r="A75" s="138"/>
      <c r="B75" s="47"/>
      <c r="C75" s="38"/>
      <c r="D75" s="38"/>
      <c r="E75" s="41"/>
      <c r="F75" s="48"/>
      <c r="G75" s="48"/>
      <c r="H75" s="64"/>
      <c r="I75" s="65"/>
      <c r="J75" s="65"/>
      <c r="K75" s="65"/>
      <c r="L75" s="65"/>
      <c r="M75" s="38"/>
      <c r="N75" s="36"/>
      <c r="O75" s="36"/>
      <c r="P75" s="36"/>
      <c r="Q75" s="36"/>
      <c r="R75" s="36"/>
      <c r="S75" s="38"/>
      <c r="T75" s="38"/>
      <c r="U75" s="38"/>
      <c r="V75" s="49"/>
    </row>
    <row r="76" spans="1:22" ht="48" customHeight="1" x14ac:dyDescent="0.3">
      <c r="A76" s="138"/>
      <c r="B76" s="47"/>
      <c r="C76" s="38"/>
      <c r="D76" s="38"/>
      <c r="E76" s="55" t="s">
        <v>8</v>
      </c>
      <c r="F76" s="118" t="s">
        <v>62</v>
      </c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9"/>
    </row>
    <row r="77" spans="1:22" ht="4.2" hidden="1" customHeight="1" x14ac:dyDescent="0.3">
      <c r="A77" s="138"/>
      <c r="B77" s="50"/>
      <c r="C77" s="51"/>
      <c r="D77" s="51"/>
      <c r="E77" s="52"/>
      <c r="F77" s="52"/>
      <c r="G77" s="52"/>
      <c r="H77" s="5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3"/>
    </row>
    <row r="78" spans="1:22" ht="15" thickBot="1" x14ac:dyDescent="0.35"/>
    <row r="79" spans="1:22" ht="15" thickTop="1" x14ac:dyDescent="0.3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</row>
    <row r="80" spans="1:22" ht="12" customHeight="1" x14ac:dyDescent="0.3">
      <c r="A80" s="108" t="s">
        <v>34</v>
      </c>
      <c r="B80" s="109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1"/>
    </row>
    <row r="81" spans="1:22" ht="24" thickBot="1" x14ac:dyDescent="0.35">
      <c r="A81" s="108"/>
      <c r="B81" s="16"/>
      <c r="C81" s="17"/>
      <c r="D81" s="17"/>
      <c r="E81" s="17"/>
      <c r="F81" s="17"/>
      <c r="G81" s="17"/>
      <c r="H81" s="57"/>
      <c r="I81" s="112"/>
      <c r="J81" s="112"/>
      <c r="K81" s="112"/>
      <c r="L81" s="58"/>
      <c r="M81" s="17"/>
      <c r="N81" s="17"/>
      <c r="O81" s="17"/>
      <c r="P81" s="17"/>
      <c r="Q81" s="17"/>
      <c r="R81" s="17"/>
      <c r="S81" s="17"/>
      <c r="T81" s="17"/>
      <c r="U81" s="17"/>
      <c r="V81" s="18"/>
    </row>
    <row r="82" spans="1:22" ht="27.6" customHeight="1" thickTop="1" thickBot="1" x14ac:dyDescent="0.35">
      <c r="A82" s="108"/>
      <c r="B82" s="19"/>
      <c r="C82" s="20"/>
      <c r="D82" s="20"/>
      <c r="E82" s="21"/>
      <c r="F82" s="113" t="s">
        <v>4</v>
      </c>
      <c r="G82" s="113"/>
      <c r="H82" s="59"/>
      <c r="I82" s="22" t="s">
        <v>5</v>
      </c>
      <c r="J82" s="23"/>
      <c r="K82" s="24" t="s">
        <v>6</v>
      </c>
      <c r="L82" s="60"/>
      <c r="M82" s="25"/>
      <c r="N82" s="25"/>
      <c r="O82" s="114" t="s">
        <v>7</v>
      </c>
      <c r="P82" s="114"/>
      <c r="Q82" s="114"/>
      <c r="R82" s="114"/>
      <c r="S82" s="114"/>
      <c r="T82" s="114"/>
      <c r="U82" s="26"/>
      <c r="V82" s="56"/>
    </row>
    <row r="83" spans="1:22" ht="15" thickTop="1" x14ac:dyDescent="0.3">
      <c r="A83" s="127" t="s">
        <v>35</v>
      </c>
      <c r="B83" s="128"/>
      <c r="C83" s="129" t="s">
        <v>9</v>
      </c>
      <c r="D83" s="28"/>
      <c r="E83" s="29" t="s">
        <v>36</v>
      </c>
      <c r="F83" s="132"/>
      <c r="G83" s="133"/>
      <c r="H83" s="59"/>
      <c r="I83" s="30">
        <v>0.5</v>
      </c>
      <c r="J83" s="23"/>
      <c r="K83" s="31">
        <f>I83*10</f>
        <v>5</v>
      </c>
      <c r="L83" s="60"/>
      <c r="M83" s="20"/>
      <c r="N83" s="20"/>
      <c r="O83" s="134"/>
      <c r="P83" s="135"/>
      <c r="Q83" s="135"/>
      <c r="R83" s="135"/>
      <c r="S83" s="135"/>
      <c r="T83" s="136"/>
      <c r="U83" s="32"/>
      <c r="V83" s="120"/>
    </row>
    <row r="84" spans="1:22" ht="15" thickBot="1" x14ac:dyDescent="0.35">
      <c r="A84" s="127"/>
      <c r="B84" s="128"/>
      <c r="C84" s="131"/>
      <c r="D84" s="33"/>
      <c r="E84" s="34" t="s">
        <v>37</v>
      </c>
      <c r="F84" s="121"/>
      <c r="G84" s="122"/>
      <c r="H84" s="59"/>
      <c r="I84" s="35">
        <v>0.5</v>
      </c>
      <c r="J84" s="23"/>
      <c r="K84" s="54">
        <f>I84*10</f>
        <v>5</v>
      </c>
      <c r="L84" s="60"/>
      <c r="M84" s="20"/>
      <c r="N84" s="20"/>
      <c r="O84" s="123"/>
      <c r="P84" s="124"/>
      <c r="Q84" s="124"/>
      <c r="R84" s="124"/>
      <c r="S84" s="124"/>
      <c r="T84" s="125"/>
      <c r="U84" s="32"/>
      <c r="V84" s="120"/>
    </row>
    <row r="85" spans="1:22" ht="15" thickTop="1" x14ac:dyDescent="0.3">
      <c r="A85" s="138" t="s">
        <v>23</v>
      </c>
      <c r="B85" s="39"/>
      <c r="C85" s="40"/>
      <c r="D85" s="40"/>
      <c r="E85" s="41" t="str">
        <f>IF(SUM(I83:I84)=1,"","le total des pourcentages est différent de 100")</f>
        <v/>
      </c>
      <c r="F85" s="41"/>
      <c r="G85" s="41"/>
      <c r="H85" s="61"/>
      <c r="I85" s="42">
        <f>SUM(I83:I84)</f>
        <v>1</v>
      </c>
      <c r="J85" s="37"/>
      <c r="K85" s="62">
        <f>IFERROR(I85*10,"Erreur")</f>
        <v>10</v>
      </c>
      <c r="L85" s="63"/>
      <c r="M85" s="40"/>
      <c r="N85" s="36"/>
      <c r="O85" s="36"/>
      <c r="P85" s="36"/>
      <c r="Q85" s="36"/>
      <c r="R85" s="36"/>
      <c r="S85" s="40"/>
      <c r="T85" s="43"/>
      <c r="U85" s="40"/>
      <c r="V85" s="44"/>
    </row>
    <row r="86" spans="1:22" x14ac:dyDescent="0.3">
      <c r="A86" s="138"/>
      <c r="B86" s="47"/>
      <c r="C86" s="38"/>
      <c r="D86" s="38"/>
      <c r="E86" s="41"/>
      <c r="F86" s="48"/>
      <c r="G86" s="48"/>
      <c r="H86" s="64"/>
      <c r="I86" s="65"/>
      <c r="J86" s="65"/>
      <c r="K86" s="65"/>
      <c r="L86" s="65"/>
      <c r="M86" s="38"/>
      <c r="N86" s="36"/>
      <c r="O86" s="36"/>
      <c r="P86" s="36"/>
      <c r="Q86" s="36"/>
      <c r="R86" s="36"/>
      <c r="S86" s="38"/>
      <c r="T86" s="38"/>
      <c r="U86" s="38"/>
      <c r="V86" s="49"/>
    </row>
    <row r="87" spans="1:22" ht="43.2" customHeight="1" x14ac:dyDescent="0.3">
      <c r="A87" s="138"/>
      <c r="B87" s="47"/>
      <c r="C87" s="38"/>
      <c r="D87" s="38"/>
      <c r="E87" s="55" t="s">
        <v>8</v>
      </c>
      <c r="F87" s="118" t="s">
        <v>62</v>
      </c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9"/>
    </row>
    <row r="88" spans="1:22" ht="3.6" hidden="1" customHeight="1" x14ac:dyDescent="0.3">
      <c r="A88" s="138"/>
      <c r="B88" s="50"/>
      <c r="C88" s="51"/>
      <c r="D88" s="51"/>
      <c r="E88" s="52"/>
      <c r="F88" s="52"/>
      <c r="G88" s="52"/>
      <c r="H88" s="52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3"/>
    </row>
    <row r="89" spans="1:22" ht="15" thickBot="1" x14ac:dyDescent="0.35"/>
    <row r="90" spans="1:22" ht="30.6" customHeight="1" thickTop="1" thickBot="1" x14ac:dyDescent="0.35">
      <c r="A90" s="96" t="s">
        <v>65</v>
      </c>
      <c r="B90" s="9">
        <v>2</v>
      </c>
      <c r="C90" s="117"/>
      <c r="D90" s="117"/>
      <c r="E90" s="117"/>
      <c r="F90" s="117"/>
      <c r="G90" s="117"/>
      <c r="H90" s="117"/>
      <c r="I90" s="117"/>
      <c r="K90" s="10"/>
      <c r="L90" s="10"/>
      <c r="M90" s="10"/>
      <c r="N90" s="10"/>
      <c r="O90" s="10"/>
      <c r="P90" s="10"/>
      <c r="Q90" s="10"/>
      <c r="R90" s="10"/>
      <c r="S90" s="10"/>
      <c r="T90" s="105" t="s">
        <v>73</v>
      </c>
      <c r="U90" s="7"/>
      <c r="V90" s="67">
        <v>9</v>
      </c>
    </row>
    <row r="91" spans="1:22" ht="6" customHeight="1" thickTop="1" thickBot="1" x14ac:dyDescent="0.35"/>
    <row r="92" spans="1:22" ht="7.2" customHeight="1" thickTop="1" x14ac:dyDescent="0.3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</row>
    <row r="93" spans="1:22" ht="12" customHeight="1" x14ac:dyDescent="0.3">
      <c r="A93" s="108" t="s">
        <v>38</v>
      </c>
      <c r="B93" s="109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1"/>
    </row>
    <row r="94" spans="1:22" ht="24" thickBot="1" x14ac:dyDescent="0.35">
      <c r="A94" s="108"/>
      <c r="B94" s="16"/>
      <c r="C94" s="17"/>
      <c r="D94" s="17"/>
      <c r="E94" s="17"/>
      <c r="F94" s="17"/>
      <c r="G94" s="17"/>
      <c r="H94" s="57"/>
      <c r="I94" s="112"/>
      <c r="J94" s="112"/>
      <c r="K94" s="112"/>
      <c r="L94" s="58"/>
      <c r="M94" s="17"/>
      <c r="N94" s="17"/>
      <c r="O94" s="17"/>
      <c r="P94" s="17"/>
      <c r="Q94" s="17"/>
      <c r="R94" s="17"/>
      <c r="S94" s="17"/>
      <c r="T94" s="17"/>
      <c r="U94" s="17"/>
      <c r="V94" s="18"/>
    </row>
    <row r="95" spans="1:22" ht="25.2" customHeight="1" thickTop="1" thickBot="1" x14ac:dyDescent="0.35">
      <c r="A95" s="108"/>
      <c r="B95" s="19"/>
      <c r="C95" s="20"/>
      <c r="D95" s="20"/>
      <c r="E95" s="21"/>
      <c r="F95" s="113" t="s">
        <v>4</v>
      </c>
      <c r="G95" s="113"/>
      <c r="H95" s="59"/>
      <c r="I95" s="22" t="s">
        <v>5</v>
      </c>
      <c r="J95" s="23"/>
      <c r="K95" s="24" t="s">
        <v>6</v>
      </c>
      <c r="L95" s="60"/>
      <c r="M95" s="25"/>
      <c r="N95" s="25"/>
      <c r="O95" s="114" t="s">
        <v>7</v>
      </c>
      <c r="P95" s="114"/>
      <c r="Q95" s="114"/>
      <c r="R95" s="114"/>
      <c r="S95" s="114"/>
      <c r="T95" s="114"/>
      <c r="U95" s="26"/>
      <c r="V95" s="56"/>
    </row>
    <row r="96" spans="1:22" ht="19.95" customHeight="1" thickTop="1" x14ac:dyDescent="0.3">
      <c r="A96" s="127" t="s">
        <v>39</v>
      </c>
      <c r="B96" s="128"/>
      <c r="C96" s="129" t="s">
        <v>9</v>
      </c>
      <c r="D96" s="28"/>
      <c r="E96" s="29" t="s">
        <v>40</v>
      </c>
      <c r="F96" s="132"/>
      <c r="G96" s="133"/>
      <c r="H96" s="59"/>
      <c r="I96" s="30">
        <v>1</v>
      </c>
      <c r="J96" s="23"/>
      <c r="K96" s="31">
        <f>I96*10</f>
        <v>10</v>
      </c>
      <c r="L96" s="60"/>
      <c r="M96" s="20"/>
      <c r="N96" s="20"/>
      <c r="O96" s="134"/>
      <c r="P96" s="135"/>
      <c r="Q96" s="135"/>
      <c r="R96" s="135"/>
      <c r="S96" s="135"/>
      <c r="T96" s="136"/>
      <c r="U96" s="32"/>
      <c r="V96" s="120"/>
    </row>
    <row r="97" spans="1:22" ht="19.95" customHeight="1" thickBot="1" x14ac:dyDescent="0.35">
      <c r="A97" s="127"/>
      <c r="B97" s="128"/>
      <c r="C97" s="131"/>
      <c r="D97" s="33"/>
      <c r="E97" s="34"/>
      <c r="F97" s="121"/>
      <c r="G97" s="122"/>
      <c r="H97" s="59"/>
      <c r="I97" s="35"/>
      <c r="J97" s="23"/>
      <c r="K97" s="54">
        <f>I97*10</f>
        <v>0</v>
      </c>
      <c r="L97" s="60"/>
      <c r="M97" s="20"/>
      <c r="N97" s="20"/>
      <c r="O97" s="123"/>
      <c r="P97" s="124"/>
      <c r="Q97" s="124"/>
      <c r="R97" s="124"/>
      <c r="S97" s="124"/>
      <c r="T97" s="125"/>
      <c r="U97" s="32"/>
      <c r="V97" s="120"/>
    </row>
    <row r="98" spans="1:22" ht="15" thickTop="1" x14ac:dyDescent="0.3">
      <c r="A98" s="138" t="s">
        <v>23</v>
      </c>
      <c r="B98" s="39"/>
      <c r="C98" s="40"/>
      <c r="D98" s="40"/>
      <c r="E98" s="41" t="str">
        <f>IF(SUM(I96:I97)=1,"","le total des pourcentages est différent de 100")</f>
        <v/>
      </c>
      <c r="F98" s="41"/>
      <c r="G98" s="41"/>
      <c r="H98" s="61"/>
      <c r="I98" s="42">
        <f>SUM(I96:I97)</f>
        <v>1</v>
      </c>
      <c r="J98" s="37"/>
      <c r="K98" s="62">
        <f>IFERROR(I98*10,"Erreur")</f>
        <v>10</v>
      </c>
      <c r="L98" s="63"/>
      <c r="M98" s="40"/>
      <c r="N98" s="36"/>
      <c r="O98" s="36"/>
      <c r="P98" s="36"/>
      <c r="Q98" s="36"/>
      <c r="R98" s="36"/>
      <c r="S98" s="40"/>
      <c r="T98" s="43"/>
      <c r="U98" s="40"/>
      <c r="V98" s="44"/>
    </row>
    <row r="99" spans="1:22" ht="14.4" customHeight="1" x14ac:dyDescent="0.3">
      <c r="A99" s="138"/>
      <c r="B99" s="47"/>
      <c r="C99" s="38"/>
      <c r="D99" s="38"/>
      <c r="E99" s="41"/>
      <c r="F99" s="48"/>
      <c r="G99" s="48"/>
      <c r="H99" s="64"/>
      <c r="I99" s="65"/>
      <c r="J99" s="65"/>
      <c r="K99" s="65"/>
      <c r="L99" s="65"/>
      <c r="M99" s="38"/>
      <c r="N99" s="36"/>
      <c r="O99" s="36"/>
      <c r="P99" s="36"/>
      <c r="Q99" s="36"/>
      <c r="R99" s="36"/>
      <c r="S99" s="38"/>
      <c r="T99" s="38"/>
      <c r="U99" s="38"/>
      <c r="V99" s="49"/>
    </row>
    <row r="100" spans="1:22" ht="1.8" customHeight="1" thickBot="1" x14ac:dyDescent="0.35">
      <c r="A100" s="138"/>
      <c r="B100" s="50"/>
      <c r="C100" s="51"/>
      <c r="D100" s="51"/>
      <c r="E100" s="52"/>
      <c r="F100" s="52"/>
      <c r="G100" s="52"/>
      <c r="H100" s="52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3"/>
    </row>
    <row r="101" spans="1:22" ht="7.2" customHeight="1" thickTop="1" x14ac:dyDescent="0.3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</row>
    <row r="102" spans="1:22" ht="12" customHeight="1" x14ac:dyDescent="0.3">
      <c r="A102" s="108" t="s">
        <v>41</v>
      </c>
      <c r="B102" s="109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1"/>
    </row>
    <row r="103" spans="1:22" ht="24" thickBot="1" x14ac:dyDescent="0.35">
      <c r="A103" s="108"/>
      <c r="B103" s="16"/>
      <c r="C103" s="17"/>
      <c r="D103" s="17"/>
      <c r="E103" s="17"/>
      <c r="F103" s="17"/>
      <c r="G103" s="17"/>
      <c r="H103" s="57"/>
      <c r="I103" s="112"/>
      <c r="J103" s="112"/>
      <c r="K103" s="112"/>
      <c r="L103" s="58"/>
      <c r="M103" s="17"/>
      <c r="N103" s="17"/>
      <c r="O103" s="17"/>
      <c r="P103" s="17"/>
      <c r="Q103" s="17"/>
      <c r="R103" s="17"/>
      <c r="S103" s="17"/>
      <c r="T103" s="17"/>
      <c r="U103" s="17"/>
      <c r="V103" s="18"/>
    </row>
    <row r="104" spans="1:22" ht="27" customHeight="1" thickTop="1" thickBot="1" x14ac:dyDescent="0.35">
      <c r="A104" s="108"/>
      <c r="B104" s="19"/>
      <c r="C104" s="20"/>
      <c r="D104" s="20"/>
      <c r="E104" s="21"/>
      <c r="F104" s="113" t="s">
        <v>4</v>
      </c>
      <c r="G104" s="113"/>
      <c r="H104" s="59"/>
      <c r="I104" s="22" t="s">
        <v>5</v>
      </c>
      <c r="J104" s="23"/>
      <c r="K104" s="24" t="s">
        <v>6</v>
      </c>
      <c r="L104" s="60"/>
      <c r="M104" s="25"/>
      <c r="N104" s="25"/>
      <c r="O104" s="114" t="s">
        <v>7</v>
      </c>
      <c r="P104" s="114"/>
      <c r="Q104" s="114"/>
      <c r="R104" s="114"/>
      <c r="S104" s="114"/>
      <c r="T104" s="114"/>
      <c r="U104" s="26"/>
      <c r="V104" s="56"/>
    </row>
    <row r="105" spans="1:22" ht="15.6" thickTop="1" thickBot="1" x14ac:dyDescent="0.35">
      <c r="A105" s="127" t="s">
        <v>42</v>
      </c>
      <c r="B105" s="128"/>
      <c r="C105" s="129" t="s">
        <v>9</v>
      </c>
      <c r="D105" s="28"/>
      <c r="E105" s="29" t="s">
        <v>60</v>
      </c>
      <c r="F105" s="132"/>
      <c r="G105" s="133"/>
      <c r="H105" s="59"/>
      <c r="I105" s="30">
        <v>0.25</v>
      </c>
      <c r="J105" s="23"/>
      <c r="K105" s="31">
        <f>I105*10</f>
        <v>2.5</v>
      </c>
      <c r="L105" s="60"/>
      <c r="M105" s="20"/>
      <c r="N105" s="20"/>
      <c r="O105" s="134"/>
      <c r="P105" s="135"/>
      <c r="Q105" s="135"/>
      <c r="R105" s="135"/>
      <c r="S105" s="135"/>
      <c r="T105" s="136"/>
      <c r="U105" s="32"/>
      <c r="V105" s="120"/>
    </row>
    <row r="106" spans="1:22" ht="15.6" thickTop="1" thickBot="1" x14ac:dyDescent="0.35">
      <c r="A106" s="127"/>
      <c r="B106" s="128"/>
      <c r="C106" s="130"/>
      <c r="D106" s="79"/>
      <c r="E106" s="29" t="s">
        <v>60</v>
      </c>
      <c r="F106" s="70"/>
      <c r="G106" s="71"/>
      <c r="H106" s="59"/>
      <c r="I106" s="72">
        <v>0.25</v>
      </c>
      <c r="J106" s="23"/>
      <c r="K106" s="31">
        <f t="shared" ref="K106:K107" si="0">I106*10</f>
        <v>2.5</v>
      </c>
      <c r="L106" s="60"/>
      <c r="M106" s="20"/>
      <c r="N106" s="20"/>
      <c r="O106" s="74"/>
      <c r="P106" s="80"/>
      <c r="Q106" s="80"/>
      <c r="R106" s="80"/>
      <c r="S106" s="80"/>
      <c r="T106" s="76"/>
      <c r="U106" s="32"/>
      <c r="V106" s="120"/>
    </row>
    <row r="107" spans="1:22" ht="15.6" thickTop="1" thickBot="1" x14ac:dyDescent="0.35">
      <c r="A107" s="127"/>
      <c r="B107" s="128"/>
      <c r="C107" s="130"/>
      <c r="D107" s="79"/>
      <c r="E107" s="29" t="s">
        <v>60</v>
      </c>
      <c r="F107" s="70"/>
      <c r="G107" s="71"/>
      <c r="H107" s="59"/>
      <c r="I107" s="72">
        <v>0.25</v>
      </c>
      <c r="J107" s="23"/>
      <c r="K107" s="31">
        <f t="shared" si="0"/>
        <v>2.5</v>
      </c>
      <c r="L107" s="60"/>
      <c r="M107" s="20"/>
      <c r="N107" s="20"/>
      <c r="O107" s="74"/>
      <c r="P107" s="80"/>
      <c r="Q107" s="80"/>
      <c r="R107" s="80"/>
      <c r="S107" s="80"/>
      <c r="T107" s="76"/>
      <c r="U107" s="32"/>
      <c r="V107" s="120"/>
    </row>
    <row r="108" spans="1:22" ht="15.6" thickTop="1" thickBot="1" x14ac:dyDescent="0.35">
      <c r="A108" s="127"/>
      <c r="B108" s="128"/>
      <c r="C108" s="131"/>
      <c r="D108" s="33"/>
      <c r="E108" s="29" t="s">
        <v>60</v>
      </c>
      <c r="F108" s="121"/>
      <c r="G108" s="122"/>
      <c r="H108" s="59"/>
      <c r="I108" s="35">
        <v>0.25</v>
      </c>
      <c r="J108" s="23"/>
      <c r="K108" s="54">
        <f>I108*10</f>
        <v>2.5</v>
      </c>
      <c r="L108" s="60"/>
      <c r="M108" s="20"/>
      <c r="N108" s="20"/>
      <c r="O108" s="123"/>
      <c r="P108" s="124"/>
      <c r="Q108" s="124"/>
      <c r="R108" s="124"/>
      <c r="S108" s="124"/>
      <c r="T108" s="125"/>
      <c r="U108" s="32"/>
      <c r="V108" s="120"/>
    </row>
    <row r="109" spans="1:22" ht="24.6" customHeight="1" thickTop="1" thickBot="1" x14ac:dyDescent="0.35">
      <c r="A109" s="138" t="s">
        <v>16</v>
      </c>
      <c r="B109" s="39"/>
      <c r="C109" s="40"/>
      <c r="D109" s="40"/>
      <c r="E109" s="41" t="str">
        <f>IF(SUM(I105:I108)=1,"","le total des pourcentages est différent de 100")</f>
        <v/>
      </c>
      <c r="F109" s="41"/>
      <c r="G109" s="41"/>
      <c r="H109" s="61"/>
      <c r="I109" s="42">
        <f>SUM(I105:I108)</f>
        <v>1</v>
      </c>
      <c r="J109" s="37"/>
      <c r="K109" s="62">
        <f>IFERROR(I109*10,"Erreur")</f>
        <v>10</v>
      </c>
      <c r="L109" s="63"/>
      <c r="M109" s="40"/>
      <c r="N109" s="36"/>
      <c r="O109" s="36"/>
      <c r="P109" s="36"/>
      <c r="Q109" s="36"/>
      <c r="R109" s="36"/>
      <c r="S109" s="40"/>
      <c r="T109" s="43"/>
      <c r="U109" s="40"/>
      <c r="V109" s="44"/>
    </row>
    <row r="110" spans="1:22" ht="9" hidden="1" customHeight="1" x14ac:dyDescent="0.3">
      <c r="A110" s="138"/>
      <c r="B110" s="47"/>
      <c r="C110" s="38"/>
      <c r="D110" s="38"/>
      <c r="E110" s="55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9"/>
    </row>
    <row r="111" spans="1:22" ht="1.2" hidden="1" customHeight="1" x14ac:dyDescent="0.3">
      <c r="A111" s="138"/>
      <c r="B111" s="50"/>
      <c r="C111" s="51"/>
      <c r="D111" s="51"/>
      <c r="E111" s="52"/>
      <c r="F111" s="52"/>
      <c r="G111" s="52"/>
      <c r="H111" s="52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3"/>
    </row>
    <row r="112" spans="1:22" ht="9" customHeight="1" thickTop="1" x14ac:dyDescent="0.3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</row>
    <row r="113" spans="1:22" ht="12" customHeight="1" x14ac:dyDescent="0.3">
      <c r="A113" s="108" t="s">
        <v>43</v>
      </c>
      <c r="B113" s="109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1"/>
    </row>
    <row r="114" spans="1:22" ht="25.2" customHeight="1" thickBot="1" x14ac:dyDescent="0.35">
      <c r="A114" s="108"/>
      <c r="B114" s="16"/>
      <c r="C114" s="17"/>
      <c r="D114" s="17"/>
      <c r="E114" s="17"/>
      <c r="F114" s="17"/>
      <c r="G114" s="17"/>
      <c r="H114" s="57"/>
      <c r="I114" s="112"/>
      <c r="J114" s="112"/>
      <c r="K114" s="112"/>
      <c r="L114" s="58"/>
      <c r="M114" s="17"/>
      <c r="N114" s="17"/>
      <c r="O114" s="17"/>
      <c r="P114" s="17"/>
      <c r="Q114" s="17"/>
      <c r="R114" s="17"/>
      <c r="S114" s="17"/>
      <c r="T114" s="17"/>
      <c r="U114" s="17"/>
      <c r="V114" s="18"/>
    </row>
    <row r="115" spans="1:22" ht="27" customHeight="1" thickTop="1" thickBot="1" x14ac:dyDescent="0.35">
      <c r="A115" s="108"/>
      <c r="B115" s="19"/>
      <c r="C115" s="20"/>
      <c r="D115" s="20"/>
      <c r="E115" s="21"/>
      <c r="F115" s="113" t="s">
        <v>4</v>
      </c>
      <c r="G115" s="113"/>
      <c r="H115" s="59"/>
      <c r="I115" s="22" t="s">
        <v>5</v>
      </c>
      <c r="J115" s="23"/>
      <c r="K115" s="24" t="s">
        <v>6</v>
      </c>
      <c r="L115" s="60"/>
      <c r="M115" s="25"/>
      <c r="N115" s="25"/>
      <c r="O115" s="114" t="s">
        <v>7</v>
      </c>
      <c r="P115" s="114"/>
      <c r="Q115" s="114"/>
      <c r="R115" s="114"/>
      <c r="S115" s="114"/>
      <c r="T115" s="114"/>
      <c r="U115" s="26"/>
      <c r="V115" s="56"/>
    </row>
    <row r="116" spans="1:22" ht="44.4" thickTop="1" thickBot="1" x14ac:dyDescent="0.35">
      <c r="A116" s="127" t="s">
        <v>44</v>
      </c>
      <c r="B116" s="128"/>
      <c r="C116" s="129" t="s">
        <v>9</v>
      </c>
      <c r="D116" s="28"/>
      <c r="E116" s="81" t="s">
        <v>70</v>
      </c>
      <c r="F116" s="147"/>
      <c r="G116" s="148"/>
      <c r="H116" s="59"/>
      <c r="I116" s="30">
        <v>0.75</v>
      </c>
      <c r="J116" s="23"/>
      <c r="K116" s="31">
        <f>I116*10</f>
        <v>7.5</v>
      </c>
      <c r="L116" s="60"/>
      <c r="M116" s="20"/>
      <c r="N116" s="20"/>
      <c r="O116" s="134"/>
      <c r="P116" s="135"/>
      <c r="Q116" s="135"/>
      <c r="R116" s="135"/>
      <c r="S116" s="135"/>
      <c r="T116" s="136"/>
      <c r="U116" s="32"/>
      <c r="V116" s="120"/>
    </row>
    <row r="117" spans="1:22" ht="43.8" thickTop="1" x14ac:dyDescent="0.3">
      <c r="A117" s="127"/>
      <c r="B117" s="128"/>
      <c r="C117" s="130"/>
      <c r="D117" s="69"/>
      <c r="E117" s="82" t="s">
        <v>71</v>
      </c>
      <c r="F117" s="77"/>
      <c r="G117" s="78"/>
      <c r="H117" s="59"/>
      <c r="I117" s="72">
        <v>0.25</v>
      </c>
      <c r="J117" s="23"/>
      <c r="K117" s="31">
        <f t="shared" ref="K117" si="1">I117*10</f>
        <v>2.5</v>
      </c>
      <c r="L117" s="60"/>
      <c r="M117" s="20"/>
      <c r="N117" s="20"/>
      <c r="O117" s="74"/>
      <c r="P117" s="75"/>
      <c r="Q117" s="75"/>
      <c r="R117" s="75"/>
      <c r="S117" s="75"/>
      <c r="T117" s="76"/>
      <c r="U117" s="32"/>
      <c r="V117" s="120"/>
    </row>
    <row r="118" spans="1:22" ht="29.4" thickBot="1" x14ac:dyDescent="0.35">
      <c r="A118" s="127"/>
      <c r="B118" s="128"/>
      <c r="C118" s="131"/>
      <c r="D118" s="33"/>
      <c r="E118" s="83" t="s">
        <v>72</v>
      </c>
      <c r="F118" s="145"/>
      <c r="G118" s="146"/>
      <c r="H118" s="59"/>
      <c r="I118" s="35">
        <v>0</v>
      </c>
      <c r="J118" s="23"/>
      <c r="K118" s="54">
        <f>I118*10</f>
        <v>0</v>
      </c>
      <c r="L118" s="60"/>
      <c r="M118" s="20"/>
      <c r="N118" s="20"/>
      <c r="O118" s="123"/>
      <c r="P118" s="124"/>
      <c r="Q118" s="124"/>
      <c r="R118" s="124"/>
      <c r="S118" s="124"/>
      <c r="T118" s="125"/>
      <c r="U118" s="32"/>
      <c r="V118" s="120"/>
    </row>
    <row r="119" spans="1:22" ht="15" thickTop="1" x14ac:dyDescent="0.3">
      <c r="A119" s="138" t="s">
        <v>23</v>
      </c>
      <c r="B119" s="39"/>
      <c r="C119" s="40"/>
      <c r="D119" s="40"/>
      <c r="E119" s="41" t="str">
        <f>IF(SUM(I116:I118)=1,"","le total des pourcentages est différent de 100")</f>
        <v/>
      </c>
      <c r="F119" s="41"/>
      <c r="G119" s="41"/>
      <c r="H119" s="61"/>
      <c r="I119" s="42">
        <f>SUM(I116:I118)</f>
        <v>1</v>
      </c>
      <c r="J119" s="37"/>
      <c r="K119" s="62">
        <f>IFERROR(I119*10,"Erreur")</f>
        <v>10</v>
      </c>
      <c r="L119" s="63"/>
      <c r="M119" s="40"/>
      <c r="N119" s="36"/>
      <c r="O119" s="36"/>
      <c r="P119" s="36"/>
      <c r="Q119" s="36"/>
      <c r="R119" s="36"/>
      <c r="S119" s="40"/>
      <c r="T119" s="43"/>
      <c r="U119" s="40"/>
      <c r="V119" s="44"/>
    </row>
    <row r="120" spans="1:22" ht="10.199999999999999" customHeight="1" thickBot="1" x14ac:dyDescent="0.35">
      <c r="A120" s="138"/>
      <c r="B120" s="47"/>
      <c r="C120" s="38"/>
      <c r="D120" s="38"/>
      <c r="E120" s="41"/>
      <c r="F120" s="48"/>
      <c r="G120" s="48"/>
      <c r="H120" s="64"/>
      <c r="I120" s="65"/>
      <c r="J120" s="65"/>
      <c r="K120" s="65"/>
      <c r="L120" s="65"/>
      <c r="M120" s="38"/>
      <c r="N120" s="36"/>
      <c r="O120" s="36"/>
      <c r="P120" s="36"/>
      <c r="Q120" s="36"/>
      <c r="R120" s="36"/>
      <c r="S120" s="38"/>
      <c r="T120" s="38"/>
      <c r="U120" s="38"/>
      <c r="V120" s="49"/>
    </row>
    <row r="121" spans="1:22" hidden="1" x14ac:dyDescent="0.3">
      <c r="A121" s="138"/>
      <c r="B121" s="50"/>
      <c r="C121" s="51"/>
      <c r="D121" s="51"/>
      <c r="E121" s="52"/>
      <c r="F121" s="52"/>
      <c r="G121" s="52"/>
      <c r="H121" s="52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3"/>
    </row>
    <row r="122" spans="1:22" ht="22.2" thickTop="1" thickBot="1" x14ac:dyDescent="0.35">
      <c r="A122" s="96" t="s">
        <v>65</v>
      </c>
      <c r="B122" s="9">
        <v>2</v>
      </c>
      <c r="C122" s="117"/>
      <c r="D122" s="117"/>
      <c r="E122" s="117"/>
      <c r="F122" s="117"/>
      <c r="G122" s="117"/>
      <c r="H122" s="117"/>
      <c r="I122" s="117"/>
      <c r="K122" s="10"/>
      <c r="L122" s="10"/>
      <c r="M122" s="10"/>
      <c r="N122" s="10"/>
      <c r="O122" s="10"/>
      <c r="P122" s="10"/>
      <c r="Q122" s="10"/>
      <c r="R122" s="10"/>
      <c r="S122" s="10"/>
      <c r="T122" s="106" t="s">
        <v>74</v>
      </c>
      <c r="U122" s="7"/>
      <c r="V122" s="67">
        <v>10</v>
      </c>
    </row>
    <row r="123" spans="1:22" ht="6" customHeight="1" thickTop="1" thickBot="1" x14ac:dyDescent="0.35"/>
    <row r="124" spans="1:22" ht="15" thickTop="1" x14ac:dyDescent="0.3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</row>
    <row r="125" spans="1:22" ht="19.95" customHeight="1" x14ac:dyDescent="0.3">
      <c r="A125" s="108" t="s">
        <v>45</v>
      </c>
      <c r="B125" s="109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1"/>
    </row>
    <row r="126" spans="1:22" ht="24" thickBot="1" x14ac:dyDescent="0.35">
      <c r="A126" s="108"/>
      <c r="B126" s="16"/>
      <c r="C126" s="17"/>
      <c r="D126" s="17"/>
      <c r="E126" s="17"/>
      <c r="F126" s="17"/>
      <c r="G126" s="17"/>
      <c r="H126" s="57"/>
      <c r="I126" s="112"/>
      <c r="J126" s="112"/>
      <c r="K126" s="112"/>
      <c r="L126" s="58"/>
      <c r="M126" s="17"/>
      <c r="N126" s="17"/>
      <c r="O126" s="17"/>
      <c r="P126" s="17"/>
      <c r="Q126" s="17"/>
      <c r="R126" s="17"/>
      <c r="S126" s="17"/>
      <c r="T126" s="17"/>
      <c r="U126" s="17"/>
      <c r="V126" s="18"/>
    </row>
    <row r="127" spans="1:22" ht="28.2" customHeight="1" thickTop="1" thickBot="1" x14ac:dyDescent="0.35">
      <c r="A127" s="108"/>
      <c r="B127" s="19"/>
      <c r="C127" s="20"/>
      <c r="D127" s="20"/>
      <c r="E127" s="21"/>
      <c r="F127" s="113" t="s">
        <v>4</v>
      </c>
      <c r="G127" s="113"/>
      <c r="H127" s="59"/>
      <c r="I127" s="22" t="s">
        <v>5</v>
      </c>
      <c r="J127" s="23"/>
      <c r="K127" s="24" t="s">
        <v>6</v>
      </c>
      <c r="L127" s="60"/>
      <c r="M127" s="25"/>
      <c r="N127" s="25"/>
      <c r="O127" s="114" t="s">
        <v>7</v>
      </c>
      <c r="P127" s="114"/>
      <c r="Q127" s="114"/>
      <c r="R127" s="114"/>
      <c r="S127" s="114"/>
      <c r="T127" s="114"/>
      <c r="U127" s="26"/>
      <c r="V127" s="56"/>
    </row>
    <row r="128" spans="1:22" ht="43.2" customHeight="1" thickTop="1" thickBot="1" x14ac:dyDescent="0.35">
      <c r="A128" s="127" t="s">
        <v>46</v>
      </c>
      <c r="B128" s="128"/>
      <c r="C128" s="129" t="s">
        <v>9</v>
      </c>
      <c r="D128" s="28"/>
      <c r="E128" s="81" t="s">
        <v>66</v>
      </c>
      <c r="F128" s="132"/>
      <c r="G128" s="133"/>
      <c r="H128" s="59"/>
      <c r="I128" s="30">
        <v>0.1</v>
      </c>
      <c r="J128" s="23"/>
      <c r="K128" s="31">
        <f>I128*10</f>
        <v>1</v>
      </c>
      <c r="L128" s="60"/>
      <c r="M128" s="20"/>
      <c r="N128" s="20"/>
      <c r="O128" s="134"/>
      <c r="P128" s="135"/>
      <c r="Q128" s="135"/>
      <c r="R128" s="135"/>
      <c r="S128" s="135"/>
      <c r="T128" s="136"/>
      <c r="U128" s="32"/>
      <c r="V128" s="120"/>
    </row>
    <row r="129" spans="1:22" ht="42" customHeight="1" thickTop="1" x14ac:dyDescent="0.3">
      <c r="A129" s="127"/>
      <c r="B129" s="128"/>
      <c r="C129" s="130"/>
      <c r="D129" s="69"/>
      <c r="E129" s="82" t="s">
        <v>67</v>
      </c>
      <c r="F129" s="70"/>
      <c r="G129" s="71"/>
      <c r="H129" s="59"/>
      <c r="I129" s="72">
        <v>0.1</v>
      </c>
      <c r="J129" s="23"/>
      <c r="K129" s="31">
        <f>I129*10</f>
        <v>1</v>
      </c>
      <c r="L129" s="60"/>
      <c r="M129" s="20"/>
      <c r="N129" s="20"/>
      <c r="O129" s="74"/>
      <c r="P129" s="75"/>
      <c r="Q129" s="75"/>
      <c r="R129" s="75"/>
      <c r="S129" s="75"/>
      <c r="T129" s="76"/>
      <c r="U129" s="32"/>
      <c r="V129" s="120"/>
    </row>
    <row r="130" spans="1:22" ht="28.8" x14ac:dyDescent="0.3">
      <c r="A130" s="127"/>
      <c r="B130" s="128"/>
      <c r="C130" s="130"/>
      <c r="D130" s="69"/>
      <c r="E130" s="82" t="s">
        <v>68</v>
      </c>
      <c r="F130" s="70"/>
      <c r="G130" s="71"/>
      <c r="H130" s="59"/>
      <c r="I130" s="72">
        <v>0</v>
      </c>
      <c r="J130" s="23"/>
      <c r="K130" s="73">
        <v>0</v>
      </c>
      <c r="L130" s="60"/>
      <c r="M130" s="20"/>
      <c r="N130" s="20"/>
      <c r="O130" s="74"/>
      <c r="P130" s="75"/>
      <c r="Q130" s="75"/>
      <c r="R130" s="75"/>
      <c r="S130" s="75"/>
      <c r="T130" s="76"/>
      <c r="U130" s="32"/>
      <c r="V130" s="120"/>
    </row>
    <row r="131" spans="1:22" ht="15.6" customHeight="1" x14ac:dyDescent="0.3">
      <c r="A131" s="127"/>
      <c r="B131" s="128"/>
      <c r="C131" s="130"/>
      <c r="D131" s="69"/>
      <c r="E131" s="82" t="s">
        <v>69</v>
      </c>
      <c r="F131" s="70"/>
      <c r="G131" s="71"/>
      <c r="H131" s="59"/>
      <c r="I131" s="72">
        <v>0.8</v>
      </c>
      <c r="J131" s="23"/>
      <c r="K131" s="73">
        <v>8</v>
      </c>
      <c r="L131" s="60"/>
      <c r="M131" s="20"/>
      <c r="N131" s="20"/>
      <c r="O131" s="74"/>
      <c r="P131" s="75"/>
      <c r="Q131" s="75"/>
      <c r="R131" s="75"/>
      <c r="S131" s="75"/>
      <c r="T131" s="76"/>
      <c r="U131" s="32"/>
      <c r="V131" s="120"/>
    </row>
    <row r="132" spans="1:22" ht="16.8" customHeight="1" x14ac:dyDescent="0.3">
      <c r="A132" s="138" t="s">
        <v>23</v>
      </c>
      <c r="B132" s="39"/>
      <c r="C132" s="40"/>
      <c r="D132" s="40"/>
      <c r="E132" s="41" t="str">
        <f>IF(SUM(I128:I131)=1,"","le total des pourcentages est différent de 100")</f>
        <v/>
      </c>
      <c r="F132" s="41"/>
      <c r="G132" s="41"/>
      <c r="H132" s="61"/>
      <c r="I132" s="42">
        <f>SUM(I128:I131)</f>
        <v>1</v>
      </c>
      <c r="J132" s="37"/>
      <c r="K132" s="62">
        <f>IFERROR(I132*10,"Erreur")</f>
        <v>10</v>
      </c>
      <c r="L132" s="63"/>
      <c r="M132" s="40"/>
      <c r="N132" s="36"/>
      <c r="O132" s="36"/>
      <c r="P132" s="36"/>
      <c r="Q132" s="36"/>
      <c r="R132" s="36"/>
      <c r="S132" s="40"/>
      <c r="T132" s="43"/>
      <c r="U132" s="40"/>
      <c r="V132" s="44"/>
    </row>
    <row r="133" spans="1:22" ht="15" customHeight="1" x14ac:dyDescent="0.3">
      <c r="A133" s="138"/>
      <c r="B133" s="47"/>
      <c r="C133" s="38"/>
      <c r="D133" s="38"/>
      <c r="E133" s="41"/>
      <c r="F133" s="48"/>
      <c r="G133" s="48"/>
      <c r="H133" s="64"/>
      <c r="I133" s="65"/>
      <c r="J133" s="65"/>
      <c r="K133" s="65"/>
      <c r="L133" s="65"/>
      <c r="M133" s="38"/>
      <c r="N133" s="36"/>
      <c r="O133" s="36"/>
      <c r="P133" s="36"/>
      <c r="Q133" s="36"/>
      <c r="R133" s="36"/>
      <c r="S133" s="38"/>
      <c r="T133" s="38"/>
      <c r="U133" s="38"/>
      <c r="V133" s="49"/>
    </row>
    <row r="134" spans="1:22" hidden="1" x14ac:dyDescent="0.3">
      <c r="A134" s="138"/>
      <c r="B134" s="50"/>
      <c r="C134" s="51"/>
      <c r="D134" s="51"/>
      <c r="E134" s="52"/>
      <c r="F134" s="52"/>
      <c r="G134" s="52"/>
      <c r="H134" s="52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3"/>
    </row>
    <row r="135" spans="1:22" x14ac:dyDescent="0.3">
      <c r="A135" s="84"/>
      <c r="B135" s="85"/>
      <c r="C135" s="85"/>
      <c r="D135" s="85"/>
      <c r="E135" s="86"/>
      <c r="F135" s="86"/>
      <c r="G135" s="86"/>
      <c r="H135" s="86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</row>
    <row r="136" spans="1:22" ht="19.95" customHeight="1" thickBot="1" x14ac:dyDescent="0.35"/>
    <row r="137" spans="1:22" ht="15" thickTop="1" x14ac:dyDescent="0.3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</row>
    <row r="138" spans="1:22" ht="19.95" customHeight="1" x14ac:dyDescent="0.3">
      <c r="A138" s="108" t="s">
        <v>47</v>
      </c>
      <c r="B138" s="109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1"/>
    </row>
    <row r="139" spans="1:22" ht="24" thickBot="1" x14ac:dyDescent="0.35">
      <c r="A139" s="108"/>
      <c r="B139" s="16"/>
      <c r="C139" s="17"/>
      <c r="D139" s="17"/>
      <c r="E139" s="17"/>
      <c r="F139" s="17"/>
      <c r="G139" s="17"/>
      <c r="H139" s="57"/>
      <c r="I139" s="112"/>
      <c r="J139" s="112"/>
      <c r="K139" s="112"/>
      <c r="L139" s="58"/>
      <c r="M139" s="17"/>
      <c r="N139" s="17"/>
      <c r="O139" s="17"/>
      <c r="P139" s="17"/>
      <c r="Q139" s="17"/>
      <c r="R139" s="17"/>
      <c r="S139" s="17"/>
      <c r="T139" s="17"/>
      <c r="U139" s="17"/>
      <c r="V139" s="18"/>
    </row>
    <row r="140" spans="1:22" ht="28.2" customHeight="1" thickTop="1" thickBot="1" x14ac:dyDescent="0.35">
      <c r="A140" s="108"/>
      <c r="B140" s="19"/>
      <c r="C140" s="20"/>
      <c r="D140" s="20"/>
      <c r="E140" s="21"/>
      <c r="F140" s="113" t="s">
        <v>4</v>
      </c>
      <c r="G140" s="113"/>
      <c r="H140" s="59"/>
      <c r="I140" s="22" t="s">
        <v>5</v>
      </c>
      <c r="J140" s="23"/>
      <c r="K140" s="24" t="s">
        <v>6</v>
      </c>
      <c r="L140" s="60"/>
      <c r="M140" s="25"/>
      <c r="N140" s="25"/>
      <c r="O140" s="114" t="s">
        <v>7</v>
      </c>
      <c r="P140" s="114"/>
      <c r="Q140" s="114"/>
      <c r="R140" s="114"/>
      <c r="S140" s="114"/>
      <c r="T140" s="114"/>
      <c r="U140" s="26"/>
      <c r="V140" s="56"/>
    </row>
    <row r="141" spans="1:22" ht="15" thickTop="1" x14ac:dyDescent="0.3">
      <c r="A141" s="127" t="s">
        <v>48</v>
      </c>
      <c r="B141" s="128"/>
      <c r="C141" s="129" t="s">
        <v>9</v>
      </c>
      <c r="D141" s="28"/>
      <c r="E141" s="81" t="s">
        <v>49</v>
      </c>
      <c r="F141" s="132"/>
      <c r="G141" s="133"/>
      <c r="H141" s="59"/>
      <c r="I141" s="30">
        <v>0.3</v>
      </c>
      <c r="J141" s="23"/>
      <c r="K141" s="31">
        <f>I141*10</f>
        <v>3</v>
      </c>
      <c r="L141" s="60"/>
      <c r="M141" s="20"/>
      <c r="N141" s="20"/>
      <c r="O141" s="134"/>
      <c r="P141" s="135"/>
      <c r="Q141" s="135"/>
      <c r="R141" s="135"/>
      <c r="S141" s="135"/>
      <c r="T141" s="136"/>
      <c r="U141" s="32"/>
      <c r="V141" s="120"/>
    </row>
    <row r="142" spans="1:22" ht="29.4" thickBot="1" x14ac:dyDescent="0.35">
      <c r="A142" s="127"/>
      <c r="B142" s="128"/>
      <c r="C142" s="131"/>
      <c r="D142" s="33"/>
      <c r="E142" s="83" t="s">
        <v>50</v>
      </c>
      <c r="F142" s="121"/>
      <c r="G142" s="122"/>
      <c r="H142" s="59"/>
      <c r="I142" s="35">
        <v>0.7</v>
      </c>
      <c r="J142" s="23"/>
      <c r="K142" s="54">
        <f>I142*10</f>
        <v>7</v>
      </c>
      <c r="L142" s="60"/>
      <c r="M142" s="20"/>
      <c r="N142" s="20"/>
      <c r="O142" s="123"/>
      <c r="P142" s="124"/>
      <c r="Q142" s="124"/>
      <c r="R142" s="124"/>
      <c r="S142" s="124"/>
      <c r="T142" s="125"/>
      <c r="U142" s="32"/>
      <c r="V142" s="120"/>
    </row>
    <row r="143" spans="1:22" ht="15" thickTop="1" x14ac:dyDescent="0.3">
      <c r="A143" s="138" t="s">
        <v>16</v>
      </c>
      <c r="B143" s="39"/>
      <c r="C143" s="40"/>
      <c r="D143" s="40"/>
      <c r="E143" s="41" t="str">
        <f>IF(SUM(I141:I142)=1,"","le total des pourcentages est différent de 100")</f>
        <v/>
      </c>
      <c r="F143" s="41"/>
      <c r="G143" s="41"/>
      <c r="H143" s="61"/>
      <c r="I143" s="42">
        <f>SUM(I141:I142)</f>
        <v>1</v>
      </c>
      <c r="J143" s="37"/>
      <c r="K143" s="62">
        <f>IFERROR(I143*10,"Erreur")</f>
        <v>10</v>
      </c>
      <c r="L143" s="63"/>
      <c r="M143" s="40"/>
      <c r="N143" s="36"/>
      <c r="O143" s="36"/>
      <c r="P143" s="36"/>
      <c r="Q143" s="36"/>
      <c r="R143" s="36"/>
      <c r="S143" s="40"/>
      <c r="T143" s="43"/>
      <c r="U143" s="40"/>
      <c r="V143" s="44"/>
    </row>
    <row r="144" spans="1:22" x14ac:dyDescent="0.3">
      <c r="A144" s="138"/>
      <c r="B144" s="47"/>
      <c r="C144" s="38"/>
      <c r="D144" s="38"/>
      <c r="E144" s="41"/>
      <c r="F144" s="48"/>
      <c r="G144" s="48"/>
      <c r="H144" s="64"/>
      <c r="I144" s="65"/>
      <c r="J144" s="65"/>
      <c r="K144" s="65"/>
      <c r="L144" s="65"/>
      <c r="M144" s="38"/>
      <c r="N144" s="36"/>
      <c r="O144" s="36"/>
      <c r="P144" s="36"/>
      <c r="Q144" s="36"/>
      <c r="R144" s="36"/>
      <c r="S144" s="38"/>
      <c r="T144" s="38"/>
      <c r="U144" s="38"/>
      <c r="V144" s="49"/>
    </row>
    <row r="145" spans="1:22" ht="1.2" customHeight="1" x14ac:dyDescent="0.3">
      <c r="A145" s="138"/>
      <c r="B145" s="50"/>
      <c r="C145" s="51"/>
      <c r="D145" s="51"/>
      <c r="E145" s="52"/>
      <c r="F145" s="52"/>
      <c r="G145" s="52"/>
      <c r="H145" s="52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3"/>
    </row>
    <row r="146" spans="1:22" ht="19.95" customHeight="1" thickBot="1" x14ac:dyDescent="0.35"/>
    <row r="147" spans="1:22" ht="15" thickTop="1" x14ac:dyDescent="0.3">
      <c r="A147" s="12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</row>
    <row r="148" spans="1:22" ht="12" customHeight="1" x14ac:dyDescent="0.3">
      <c r="A148" s="108" t="s">
        <v>51</v>
      </c>
      <c r="B148" s="109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1"/>
    </row>
    <row r="149" spans="1:22" ht="24" thickBot="1" x14ac:dyDescent="0.35">
      <c r="A149" s="108"/>
      <c r="B149" s="16"/>
      <c r="C149" s="17"/>
      <c r="D149" s="17"/>
      <c r="E149" s="17"/>
      <c r="F149" s="17"/>
      <c r="G149" s="17"/>
      <c r="H149" s="57"/>
      <c r="I149" s="112"/>
      <c r="J149" s="112"/>
      <c r="K149" s="112"/>
      <c r="L149" s="58"/>
      <c r="M149" s="17"/>
      <c r="N149" s="17"/>
      <c r="O149" s="17"/>
      <c r="P149" s="17"/>
      <c r="Q149" s="17"/>
      <c r="R149" s="17"/>
      <c r="S149" s="17"/>
      <c r="T149" s="17"/>
      <c r="U149" s="17"/>
      <c r="V149" s="18"/>
    </row>
    <row r="150" spans="1:22" ht="26.4" customHeight="1" thickTop="1" thickBot="1" x14ac:dyDescent="0.35">
      <c r="A150" s="108"/>
      <c r="B150" s="19"/>
      <c r="C150" s="20"/>
      <c r="D150" s="20"/>
      <c r="E150" s="21"/>
      <c r="F150" s="113" t="s">
        <v>4</v>
      </c>
      <c r="G150" s="113"/>
      <c r="H150" s="59"/>
      <c r="I150" s="22" t="s">
        <v>5</v>
      </c>
      <c r="J150" s="23"/>
      <c r="K150" s="24" t="s">
        <v>6</v>
      </c>
      <c r="L150" s="60"/>
      <c r="M150" s="25"/>
      <c r="N150" s="25"/>
      <c r="O150" s="114" t="s">
        <v>7</v>
      </c>
      <c r="P150" s="114"/>
      <c r="Q150" s="114"/>
      <c r="R150" s="114"/>
      <c r="S150" s="114"/>
      <c r="T150" s="114"/>
      <c r="U150" s="26"/>
      <c r="V150" s="56"/>
    </row>
    <row r="151" spans="1:22" ht="15" thickTop="1" x14ac:dyDescent="0.3">
      <c r="A151" s="127" t="s">
        <v>52</v>
      </c>
      <c r="B151" s="128"/>
      <c r="C151" s="129" t="s">
        <v>9</v>
      </c>
      <c r="D151" s="28"/>
      <c r="E151" s="29" t="s">
        <v>53</v>
      </c>
      <c r="F151" s="132"/>
      <c r="G151" s="133"/>
      <c r="H151" s="59"/>
      <c r="I151" s="30">
        <v>1</v>
      </c>
      <c r="J151" s="23"/>
      <c r="K151" s="31">
        <f>I151*10</f>
        <v>10</v>
      </c>
      <c r="L151" s="60"/>
      <c r="M151" s="20"/>
      <c r="N151" s="20"/>
      <c r="O151" s="134"/>
      <c r="P151" s="135"/>
      <c r="Q151" s="135"/>
      <c r="R151" s="135"/>
      <c r="S151" s="135"/>
      <c r="T151" s="136"/>
      <c r="U151" s="32"/>
      <c r="V151" s="120"/>
    </row>
    <row r="152" spans="1:22" ht="15" thickBot="1" x14ac:dyDescent="0.35">
      <c r="A152" s="127"/>
      <c r="B152" s="128"/>
      <c r="C152" s="131"/>
      <c r="D152" s="33"/>
      <c r="E152" s="34"/>
      <c r="F152" s="121"/>
      <c r="G152" s="122"/>
      <c r="H152" s="59"/>
      <c r="I152" s="35"/>
      <c r="J152" s="23"/>
      <c r="K152" s="54">
        <f>I152*10</f>
        <v>0</v>
      </c>
      <c r="L152" s="60"/>
      <c r="M152" s="20"/>
      <c r="N152" s="20"/>
      <c r="O152" s="123"/>
      <c r="P152" s="124"/>
      <c r="Q152" s="124"/>
      <c r="R152" s="124"/>
      <c r="S152" s="124"/>
      <c r="T152" s="125"/>
      <c r="U152" s="32"/>
      <c r="V152" s="120"/>
    </row>
    <row r="153" spans="1:22" ht="15" thickTop="1" x14ac:dyDescent="0.3">
      <c r="A153" s="138" t="s">
        <v>20</v>
      </c>
      <c r="B153" s="39"/>
      <c r="C153" s="40"/>
      <c r="D153" s="40"/>
      <c r="E153" s="41" t="str">
        <f>IF(SUM(I151:I152)=1,"","le total des pourcentages est différent de 100")</f>
        <v/>
      </c>
      <c r="F153" s="41"/>
      <c r="G153" s="41"/>
      <c r="H153" s="61"/>
      <c r="I153" s="42">
        <f>SUM(I151:I152)</f>
        <v>1</v>
      </c>
      <c r="J153" s="37"/>
      <c r="K153" s="62">
        <f>IFERROR(I153*10,"Erreur")</f>
        <v>10</v>
      </c>
      <c r="L153" s="63"/>
      <c r="M153" s="40"/>
      <c r="N153" s="36"/>
      <c r="O153" s="36"/>
      <c r="P153" s="36"/>
      <c r="Q153" s="36"/>
      <c r="R153" s="36"/>
      <c r="S153" s="40"/>
      <c r="T153" s="43"/>
      <c r="U153" s="40"/>
      <c r="V153" s="44"/>
    </row>
    <row r="154" spans="1:22" x14ac:dyDescent="0.3">
      <c r="A154" s="138"/>
      <c r="B154" s="47"/>
      <c r="C154" s="38"/>
      <c r="D154" s="38"/>
      <c r="E154" s="41"/>
      <c r="F154" s="48"/>
      <c r="G154" s="48"/>
      <c r="H154" s="64"/>
      <c r="I154" s="65"/>
      <c r="J154" s="65"/>
      <c r="K154" s="65"/>
      <c r="L154" s="65"/>
      <c r="M154" s="38"/>
      <c r="N154" s="36"/>
      <c r="O154" s="36"/>
      <c r="P154" s="36"/>
      <c r="Q154" s="36"/>
      <c r="R154" s="36"/>
      <c r="S154" s="38"/>
      <c r="T154" s="38"/>
      <c r="U154" s="38"/>
      <c r="V154" s="49"/>
    </row>
    <row r="155" spans="1:22" ht="1.8" customHeight="1" x14ac:dyDescent="0.3">
      <c r="A155" s="138"/>
      <c r="B155" s="50"/>
      <c r="C155" s="51"/>
      <c r="D155" s="51"/>
      <c r="E155" s="52"/>
      <c r="F155" s="52"/>
      <c r="G155" s="52"/>
      <c r="H155" s="52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3"/>
    </row>
    <row r="157" spans="1:22" ht="15" thickBot="1" x14ac:dyDescent="0.35"/>
    <row r="158" spans="1:22" ht="15" thickTop="1" x14ac:dyDescent="0.3">
      <c r="A158" s="12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</row>
    <row r="159" spans="1:22" ht="15" customHeight="1" x14ac:dyDescent="0.3">
      <c r="A159" s="108" t="s">
        <v>54</v>
      </c>
      <c r="B159" s="109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1"/>
    </row>
    <row r="160" spans="1:22" ht="24" thickBot="1" x14ac:dyDescent="0.35">
      <c r="A160" s="108"/>
      <c r="B160" s="16"/>
      <c r="C160" s="17"/>
      <c r="D160" s="17"/>
      <c r="E160" s="17"/>
      <c r="F160" s="17"/>
      <c r="G160" s="17"/>
      <c r="H160" s="57"/>
      <c r="I160" s="112"/>
      <c r="J160" s="112"/>
      <c r="K160" s="112"/>
      <c r="L160" s="58"/>
      <c r="M160" s="17"/>
      <c r="N160" s="17"/>
      <c r="O160" s="17"/>
      <c r="P160" s="17"/>
      <c r="Q160" s="17"/>
      <c r="R160" s="17"/>
      <c r="S160" s="17"/>
      <c r="T160" s="17"/>
      <c r="U160" s="17"/>
      <c r="V160" s="18"/>
    </row>
    <row r="161" spans="1:22" ht="25.8" customHeight="1" thickTop="1" thickBot="1" x14ac:dyDescent="0.35">
      <c r="A161" s="108"/>
      <c r="B161" s="19"/>
      <c r="C161" s="20"/>
      <c r="D161" s="20"/>
      <c r="E161" s="21"/>
      <c r="F161" s="113" t="s">
        <v>4</v>
      </c>
      <c r="G161" s="113"/>
      <c r="H161" s="59"/>
      <c r="I161" s="22" t="s">
        <v>5</v>
      </c>
      <c r="J161" s="23"/>
      <c r="K161" s="24" t="s">
        <v>6</v>
      </c>
      <c r="L161" s="60"/>
      <c r="M161" s="25"/>
      <c r="N161" s="25"/>
      <c r="O161" s="114" t="s">
        <v>7</v>
      </c>
      <c r="P161" s="114"/>
      <c r="Q161" s="114"/>
      <c r="R161" s="114"/>
      <c r="S161" s="114"/>
      <c r="T161" s="114"/>
      <c r="U161" s="26"/>
      <c r="V161" s="56"/>
    </row>
    <row r="162" spans="1:22" ht="15" thickTop="1" x14ac:dyDescent="0.3">
      <c r="A162" s="127" t="s">
        <v>55</v>
      </c>
      <c r="B162" s="128"/>
      <c r="C162" s="129" t="s">
        <v>9</v>
      </c>
      <c r="D162" s="28"/>
      <c r="E162" s="29" t="s">
        <v>56</v>
      </c>
      <c r="F162" s="132"/>
      <c r="G162" s="133"/>
      <c r="H162" s="59"/>
      <c r="I162" s="30">
        <v>1</v>
      </c>
      <c r="J162" s="23"/>
      <c r="K162" s="31">
        <f>I162*10</f>
        <v>10</v>
      </c>
      <c r="L162" s="60"/>
      <c r="M162" s="20"/>
      <c r="N162" s="20"/>
      <c r="O162" s="134" t="s">
        <v>57</v>
      </c>
      <c r="P162" s="135"/>
      <c r="Q162" s="135"/>
      <c r="R162" s="135"/>
      <c r="S162" s="135"/>
      <c r="T162" s="136"/>
      <c r="U162" s="32"/>
      <c r="V162" s="120"/>
    </row>
    <row r="163" spans="1:22" ht="15" thickBot="1" x14ac:dyDescent="0.35">
      <c r="A163" s="127"/>
      <c r="B163" s="128"/>
      <c r="C163" s="131"/>
      <c r="D163" s="33"/>
      <c r="E163" s="34"/>
      <c r="F163" s="121"/>
      <c r="G163" s="122"/>
      <c r="H163" s="59"/>
      <c r="I163" s="35"/>
      <c r="J163" s="23"/>
      <c r="K163" s="54">
        <f>I163*10</f>
        <v>0</v>
      </c>
      <c r="L163" s="60"/>
      <c r="M163" s="20"/>
      <c r="N163" s="20"/>
      <c r="O163" s="123"/>
      <c r="P163" s="124"/>
      <c r="Q163" s="124"/>
      <c r="R163" s="124"/>
      <c r="S163" s="124"/>
      <c r="T163" s="125"/>
      <c r="U163" s="32"/>
      <c r="V163" s="120"/>
    </row>
    <row r="164" spans="1:22" ht="15" thickTop="1" x14ac:dyDescent="0.3">
      <c r="A164" s="138"/>
      <c r="B164" s="39"/>
      <c r="C164" s="40"/>
      <c r="D164" s="40"/>
      <c r="E164" s="41" t="str">
        <f>IF(SUM(I162:I163)=1,"","le total des pourcentages est différent de 100")</f>
        <v/>
      </c>
      <c r="F164" s="41"/>
      <c r="G164" s="41"/>
      <c r="H164" s="61"/>
      <c r="I164" s="42">
        <f>SUM(I162:I163)</f>
        <v>1</v>
      </c>
      <c r="J164" s="37"/>
      <c r="K164" s="62">
        <f>IFERROR(I164*10,"Erreur")</f>
        <v>10</v>
      </c>
      <c r="L164" s="63"/>
      <c r="M164" s="40"/>
      <c r="N164" s="36"/>
      <c r="O164" s="36"/>
      <c r="P164" s="36"/>
      <c r="Q164" s="36"/>
      <c r="R164" s="36"/>
      <c r="S164" s="40"/>
      <c r="T164" s="43"/>
      <c r="U164" s="40"/>
      <c r="V164" s="44"/>
    </row>
    <row r="165" spans="1:22" ht="15" thickBot="1" x14ac:dyDescent="0.35">
      <c r="A165" s="138"/>
      <c r="B165" s="47"/>
      <c r="C165" s="38"/>
      <c r="D165" s="38"/>
      <c r="E165" s="41"/>
      <c r="F165" s="48"/>
      <c r="G165" s="48"/>
      <c r="H165" s="64"/>
      <c r="I165" s="65"/>
      <c r="J165" s="65"/>
      <c r="K165" s="65"/>
      <c r="L165" s="65"/>
      <c r="M165" s="38"/>
      <c r="N165" s="36"/>
      <c r="O165" s="36"/>
      <c r="P165" s="36"/>
      <c r="Q165" s="36"/>
      <c r="R165" s="36"/>
      <c r="S165" s="38"/>
      <c r="T165" s="38"/>
      <c r="U165" s="38"/>
      <c r="V165" s="49"/>
    </row>
    <row r="166" spans="1:22" ht="15" thickTop="1" x14ac:dyDescent="0.3">
      <c r="A166" s="12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</row>
  </sheetData>
  <mergeCells count="209">
    <mergeCell ref="V162:V163"/>
    <mergeCell ref="F163:G163"/>
    <mergeCell ref="O163:T163"/>
    <mergeCell ref="A164:A165"/>
    <mergeCell ref="F76:V76"/>
    <mergeCell ref="A162:A163"/>
    <mergeCell ref="B162:B163"/>
    <mergeCell ref="C162:C163"/>
    <mergeCell ref="F162:G162"/>
    <mergeCell ref="O162:T162"/>
    <mergeCell ref="A159:A161"/>
    <mergeCell ref="B159:V159"/>
    <mergeCell ref="I160:K160"/>
    <mergeCell ref="F161:G161"/>
    <mergeCell ref="O161:T161"/>
    <mergeCell ref="V151:V152"/>
    <mergeCell ref="F152:G152"/>
    <mergeCell ref="O152:T152"/>
    <mergeCell ref="A153:A155"/>
    <mergeCell ref="A151:A152"/>
    <mergeCell ref="B151:B152"/>
    <mergeCell ref="C151:C152"/>
    <mergeCell ref="F151:G151"/>
    <mergeCell ref="O151:T151"/>
    <mergeCell ref="A148:A150"/>
    <mergeCell ref="B148:V148"/>
    <mergeCell ref="I149:K149"/>
    <mergeCell ref="F150:G150"/>
    <mergeCell ref="O150:T150"/>
    <mergeCell ref="V141:V142"/>
    <mergeCell ref="F142:G142"/>
    <mergeCell ref="O142:T142"/>
    <mergeCell ref="A143:A145"/>
    <mergeCell ref="A141:A142"/>
    <mergeCell ref="B141:B142"/>
    <mergeCell ref="C141:C142"/>
    <mergeCell ref="F141:G141"/>
    <mergeCell ref="O141:T141"/>
    <mergeCell ref="A138:A140"/>
    <mergeCell ref="B138:V138"/>
    <mergeCell ref="I139:K139"/>
    <mergeCell ref="F140:G140"/>
    <mergeCell ref="O140:T140"/>
    <mergeCell ref="V128:V131"/>
    <mergeCell ref="A132:A134"/>
    <mergeCell ref="A128:A131"/>
    <mergeCell ref="B128:B131"/>
    <mergeCell ref="C128:C131"/>
    <mergeCell ref="F128:G128"/>
    <mergeCell ref="O128:T128"/>
    <mergeCell ref="C122:I122"/>
    <mergeCell ref="A125:A127"/>
    <mergeCell ref="B125:V125"/>
    <mergeCell ref="I126:K126"/>
    <mergeCell ref="F127:G127"/>
    <mergeCell ref="O127:T127"/>
    <mergeCell ref="V116:V118"/>
    <mergeCell ref="F118:G118"/>
    <mergeCell ref="O118:T118"/>
    <mergeCell ref="A119:A121"/>
    <mergeCell ref="A116:A118"/>
    <mergeCell ref="B116:B118"/>
    <mergeCell ref="C116:C118"/>
    <mergeCell ref="F116:G116"/>
    <mergeCell ref="O116:T116"/>
    <mergeCell ref="A113:A115"/>
    <mergeCell ref="B113:V113"/>
    <mergeCell ref="I114:K114"/>
    <mergeCell ref="F115:G115"/>
    <mergeCell ref="O115:T115"/>
    <mergeCell ref="V105:V108"/>
    <mergeCell ref="F108:G108"/>
    <mergeCell ref="O108:T108"/>
    <mergeCell ref="A109:A111"/>
    <mergeCell ref="F110:V110"/>
    <mergeCell ref="A105:A108"/>
    <mergeCell ref="B105:B108"/>
    <mergeCell ref="C105:C108"/>
    <mergeCell ref="F105:G105"/>
    <mergeCell ref="O105:T105"/>
    <mergeCell ref="A102:A104"/>
    <mergeCell ref="B102:V102"/>
    <mergeCell ref="I103:K103"/>
    <mergeCell ref="F104:G104"/>
    <mergeCell ref="O104:T104"/>
    <mergeCell ref="V96:V97"/>
    <mergeCell ref="F97:G97"/>
    <mergeCell ref="O97:T97"/>
    <mergeCell ref="A98:A100"/>
    <mergeCell ref="A96:A97"/>
    <mergeCell ref="B96:B97"/>
    <mergeCell ref="C96:C97"/>
    <mergeCell ref="F96:G96"/>
    <mergeCell ref="O96:T96"/>
    <mergeCell ref="C90:I90"/>
    <mergeCell ref="A93:A95"/>
    <mergeCell ref="B93:V93"/>
    <mergeCell ref="I94:K94"/>
    <mergeCell ref="F95:G95"/>
    <mergeCell ref="O95:T95"/>
    <mergeCell ref="V83:V84"/>
    <mergeCell ref="F84:G84"/>
    <mergeCell ref="O84:T84"/>
    <mergeCell ref="A85:A88"/>
    <mergeCell ref="F87:V87"/>
    <mergeCell ref="A83:A84"/>
    <mergeCell ref="B83:B84"/>
    <mergeCell ref="C83:C84"/>
    <mergeCell ref="F83:G83"/>
    <mergeCell ref="O83:T83"/>
    <mergeCell ref="A80:A82"/>
    <mergeCell ref="B80:V80"/>
    <mergeCell ref="I81:K81"/>
    <mergeCell ref="F82:G82"/>
    <mergeCell ref="O82:T82"/>
    <mergeCell ref="V72:V73"/>
    <mergeCell ref="F73:G73"/>
    <mergeCell ref="O73:T73"/>
    <mergeCell ref="A74:A77"/>
    <mergeCell ref="A72:A73"/>
    <mergeCell ref="B72:B73"/>
    <mergeCell ref="C72:C73"/>
    <mergeCell ref="F72:G72"/>
    <mergeCell ref="O72:T72"/>
    <mergeCell ref="A69:A71"/>
    <mergeCell ref="B69:V69"/>
    <mergeCell ref="I70:K70"/>
    <mergeCell ref="F71:G71"/>
    <mergeCell ref="O71:T71"/>
    <mergeCell ref="V61:V62"/>
    <mergeCell ref="F62:G62"/>
    <mergeCell ref="O62:T62"/>
    <mergeCell ref="A63:A66"/>
    <mergeCell ref="F65:V65"/>
    <mergeCell ref="A61:A62"/>
    <mergeCell ref="B61:B62"/>
    <mergeCell ref="C61:C62"/>
    <mergeCell ref="F61:G61"/>
    <mergeCell ref="O61:T61"/>
    <mergeCell ref="C55:I55"/>
    <mergeCell ref="A58:A60"/>
    <mergeCell ref="B58:V58"/>
    <mergeCell ref="I59:K59"/>
    <mergeCell ref="F60:G60"/>
    <mergeCell ref="O60:T60"/>
    <mergeCell ref="V49:V50"/>
    <mergeCell ref="F50:G50"/>
    <mergeCell ref="O50:T50"/>
    <mergeCell ref="A51:A54"/>
    <mergeCell ref="F53:V53"/>
    <mergeCell ref="A49:A50"/>
    <mergeCell ref="B49:B50"/>
    <mergeCell ref="C49:C50"/>
    <mergeCell ref="F49:G49"/>
    <mergeCell ref="O49:T49"/>
    <mergeCell ref="A46:A48"/>
    <mergeCell ref="B46:V46"/>
    <mergeCell ref="I47:K47"/>
    <mergeCell ref="F48:G48"/>
    <mergeCell ref="O48:T48"/>
    <mergeCell ref="V38:V39"/>
    <mergeCell ref="F39:G39"/>
    <mergeCell ref="O39:T39"/>
    <mergeCell ref="A40:A43"/>
    <mergeCell ref="F42:V42"/>
    <mergeCell ref="A38:A39"/>
    <mergeCell ref="B38:B39"/>
    <mergeCell ref="C38:C39"/>
    <mergeCell ref="F38:G38"/>
    <mergeCell ref="O38:T38"/>
    <mergeCell ref="A35:A37"/>
    <mergeCell ref="B35:V35"/>
    <mergeCell ref="I36:K36"/>
    <mergeCell ref="F37:G37"/>
    <mergeCell ref="O37:T37"/>
    <mergeCell ref="V25:V28"/>
    <mergeCell ref="F28:G28"/>
    <mergeCell ref="O28:T28"/>
    <mergeCell ref="A29:A32"/>
    <mergeCell ref="F31:V31"/>
    <mergeCell ref="A25:A28"/>
    <mergeCell ref="B25:B28"/>
    <mergeCell ref="C25:C28"/>
    <mergeCell ref="F25:G25"/>
    <mergeCell ref="O25:T25"/>
    <mergeCell ref="A22:A24"/>
    <mergeCell ref="B22:V22"/>
    <mergeCell ref="I23:K23"/>
    <mergeCell ref="F24:G24"/>
    <mergeCell ref="O24:T24"/>
    <mergeCell ref="C1:V1"/>
    <mergeCell ref="C7:I7"/>
    <mergeCell ref="A10:A12"/>
    <mergeCell ref="B10:V10"/>
    <mergeCell ref="I11:K11"/>
    <mergeCell ref="F12:G12"/>
    <mergeCell ref="O12:T12"/>
    <mergeCell ref="F18:V18"/>
    <mergeCell ref="V13:V15"/>
    <mergeCell ref="F15:G15"/>
    <mergeCell ref="O15:T15"/>
    <mergeCell ref="A16:A19"/>
    <mergeCell ref="A13:A15"/>
    <mergeCell ref="B13:B15"/>
    <mergeCell ref="C13:C15"/>
    <mergeCell ref="F13:G13"/>
    <mergeCell ref="O13:T13"/>
    <mergeCell ref="A5:C5"/>
    <mergeCell ref="E5:G5"/>
  </mergeCells>
  <conditionalFormatting sqref="C3:C4">
    <cfRule type="containsBlanks" dxfId="46" priority="67">
      <formula>LEN(TRIM(C3))=0</formula>
    </cfRule>
  </conditionalFormatting>
  <conditionalFormatting sqref="I16">
    <cfRule type="cellIs" dxfId="45" priority="65" operator="lessThan">
      <formula>1</formula>
    </cfRule>
    <cfRule type="cellIs" dxfId="44" priority="66" operator="greaterThan">
      <formula>1</formula>
    </cfRule>
  </conditionalFormatting>
  <conditionalFormatting sqref="I29">
    <cfRule type="cellIs" dxfId="43" priority="59" operator="lessThan">
      <formula>1</formula>
    </cfRule>
    <cfRule type="cellIs" dxfId="42" priority="60" operator="greaterThan">
      <formula>1</formula>
    </cfRule>
  </conditionalFormatting>
  <conditionalFormatting sqref="I40">
    <cfRule type="cellIs" dxfId="41" priority="55" operator="lessThan">
      <formula>1</formula>
    </cfRule>
    <cfRule type="cellIs" dxfId="40" priority="56" operator="greaterThan">
      <formula>1</formula>
    </cfRule>
  </conditionalFormatting>
  <conditionalFormatting sqref="I51">
    <cfRule type="cellIs" dxfId="39" priority="51" operator="lessThan">
      <formula>1</formula>
    </cfRule>
    <cfRule type="cellIs" dxfId="38" priority="52" operator="greaterThan">
      <formula>1</formula>
    </cfRule>
  </conditionalFormatting>
  <conditionalFormatting sqref="I63">
    <cfRule type="cellIs" dxfId="37" priority="47" operator="lessThan">
      <formula>1</formula>
    </cfRule>
    <cfRule type="cellIs" dxfId="36" priority="48" operator="greaterThan">
      <formula>1</formula>
    </cfRule>
  </conditionalFormatting>
  <conditionalFormatting sqref="I74">
    <cfRule type="cellIs" dxfId="35" priority="43" operator="lessThan">
      <formula>1</formula>
    </cfRule>
    <cfRule type="cellIs" dxfId="34" priority="44" operator="greaterThan">
      <formula>1</formula>
    </cfRule>
  </conditionalFormatting>
  <conditionalFormatting sqref="I85">
    <cfRule type="cellIs" dxfId="33" priority="39" operator="lessThan">
      <formula>1</formula>
    </cfRule>
    <cfRule type="cellIs" dxfId="32" priority="40" operator="greaterThan">
      <formula>1</formula>
    </cfRule>
  </conditionalFormatting>
  <conditionalFormatting sqref="I98">
    <cfRule type="cellIs" dxfId="31" priority="35" operator="lessThan">
      <formula>1</formula>
    </cfRule>
    <cfRule type="cellIs" dxfId="30" priority="36" operator="greaterThan">
      <formula>1</formula>
    </cfRule>
  </conditionalFormatting>
  <conditionalFormatting sqref="I109">
    <cfRule type="cellIs" dxfId="29" priority="31" operator="lessThan">
      <formula>1</formula>
    </cfRule>
    <cfRule type="cellIs" dxfId="28" priority="32" operator="greaterThan">
      <formula>1</formula>
    </cfRule>
  </conditionalFormatting>
  <conditionalFormatting sqref="I119">
    <cfRule type="cellIs" dxfId="27" priority="27" operator="lessThan">
      <formula>1</formula>
    </cfRule>
    <cfRule type="cellIs" dxfId="26" priority="28" operator="greaterThan">
      <formula>1</formula>
    </cfRule>
  </conditionalFormatting>
  <conditionalFormatting sqref="I132">
    <cfRule type="cellIs" dxfId="25" priority="23" operator="lessThan">
      <formula>1</formula>
    </cfRule>
    <cfRule type="cellIs" dxfId="24" priority="24" operator="greaterThan">
      <formula>1</formula>
    </cfRule>
  </conditionalFormatting>
  <conditionalFormatting sqref="I143">
    <cfRule type="cellIs" dxfId="23" priority="19" operator="lessThan">
      <formula>1</formula>
    </cfRule>
    <cfRule type="cellIs" dxfId="22" priority="20" operator="greaterThan">
      <formula>1</formula>
    </cfRule>
  </conditionalFormatting>
  <conditionalFormatting sqref="I153">
    <cfRule type="cellIs" dxfId="21" priority="15" operator="lessThan">
      <formula>1</formula>
    </cfRule>
    <cfRule type="cellIs" dxfId="20" priority="16" operator="greaterThan">
      <formula>1</formula>
    </cfRule>
  </conditionalFormatting>
  <conditionalFormatting sqref="I164">
    <cfRule type="cellIs" dxfId="19" priority="11" operator="lessThan">
      <formula>1</formula>
    </cfRule>
    <cfRule type="cellIs" dxfId="18" priority="12" operator="greaterThan">
      <formula>1</formula>
    </cfRule>
  </conditionalFormatting>
  <conditionalFormatting sqref="P12:P15">
    <cfRule type="cellIs" dxfId="17" priority="64" operator="greaterThan">
      <formula>49</formula>
    </cfRule>
  </conditionalFormatting>
  <conditionalFormatting sqref="P24:P28">
    <cfRule type="cellIs" dxfId="16" priority="58" operator="greaterThan">
      <formula>49</formula>
    </cfRule>
  </conditionalFormatting>
  <conditionalFormatting sqref="P37:P39">
    <cfRule type="cellIs" dxfId="15" priority="54" operator="greaterThan">
      <formula>49</formula>
    </cfRule>
  </conditionalFormatting>
  <conditionalFormatting sqref="P48:P50">
    <cfRule type="cellIs" dxfId="14" priority="50" operator="greaterThan">
      <formula>49</formula>
    </cfRule>
  </conditionalFormatting>
  <conditionalFormatting sqref="P60:P62">
    <cfRule type="cellIs" dxfId="13" priority="46" operator="greaterThan">
      <formula>49</formula>
    </cfRule>
  </conditionalFormatting>
  <conditionalFormatting sqref="P71:P73">
    <cfRule type="cellIs" dxfId="12" priority="42" operator="greaterThan">
      <formula>49</formula>
    </cfRule>
  </conditionalFormatting>
  <conditionalFormatting sqref="P82:P84">
    <cfRule type="cellIs" dxfId="11" priority="38" operator="greaterThan">
      <formula>49</formula>
    </cfRule>
  </conditionalFormatting>
  <conditionalFormatting sqref="P95:P97">
    <cfRule type="cellIs" dxfId="10" priority="34" operator="greaterThan">
      <formula>49</formula>
    </cfRule>
  </conditionalFormatting>
  <conditionalFormatting sqref="P104:P108">
    <cfRule type="cellIs" dxfId="9" priority="30" operator="greaterThan">
      <formula>49</formula>
    </cfRule>
  </conditionalFormatting>
  <conditionalFormatting sqref="P115:P118">
    <cfRule type="cellIs" dxfId="8" priority="26" operator="greaterThan">
      <formula>49</formula>
    </cfRule>
  </conditionalFormatting>
  <conditionalFormatting sqref="P127:P131">
    <cfRule type="cellIs" dxfId="7" priority="22" operator="greaterThan">
      <formula>49</formula>
    </cfRule>
  </conditionalFormatting>
  <conditionalFormatting sqref="P140:P142">
    <cfRule type="cellIs" dxfId="6" priority="18" operator="greaterThan">
      <formula>49</formula>
    </cfRule>
  </conditionalFormatting>
  <conditionalFormatting sqref="P150:P152">
    <cfRule type="cellIs" dxfId="5" priority="14" operator="greaterThan">
      <formula>49</formula>
    </cfRule>
  </conditionalFormatting>
  <conditionalFormatting sqref="P161:P163">
    <cfRule type="cellIs" dxfId="4" priority="10" operator="greaterThan">
      <formula>49</formula>
    </cfRule>
  </conditionalFormatting>
  <conditionalFormatting sqref="V7">
    <cfRule type="containsBlanks" dxfId="3" priority="61">
      <formula>LEN(TRIM(V7))=0</formula>
    </cfRule>
  </conditionalFormatting>
  <conditionalFormatting sqref="V55">
    <cfRule type="containsBlanks" dxfId="2" priority="45">
      <formula>LEN(TRIM(V55))=0</formula>
    </cfRule>
  </conditionalFormatting>
  <conditionalFormatting sqref="V90">
    <cfRule type="containsBlanks" dxfId="1" priority="33">
      <formula>LEN(TRIM(V90))=0</formula>
    </cfRule>
  </conditionalFormatting>
  <conditionalFormatting sqref="V122">
    <cfRule type="containsBlanks" dxfId="0" priority="21">
      <formula>LEN(TRIM(V122))=0</formula>
    </cfRule>
  </conditionalFormatting>
  <pageMargins left="0.23622047244094491" right="0.23622047244094491" top="0.94488188976377963" bottom="0.55118110236220474" header="0.31496062992125984" footer="0.31496062992125984"/>
  <pageSetup paperSize="8" scale="88" fitToHeight="0" orientation="landscape" r:id="rId1"/>
  <headerFooter>
    <oddHeader>&amp;L&amp;G&amp;C&amp;8
&amp;"-,Gras"&amp;18MODALITÉS DE CONTRÔLE DES CONNAISSANCES ET DES COMPÉTENCES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Vialatte</dc:creator>
  <cp:lastModifiedBy>Veronique LOMBARD-WAFFLER</cp:lastModifiedBy>
  <cp:lastPrinted>2024-11-25T13:12:56Z</cp:lastPrinted>
  <dcterms:created xsi:type="dcterms:W3CDTF">2024-04-25T08:18:45Z</dcterms:created>
  <dcterms:modified xsi:type="dcterms:W3CDTF">2024-11-25T13:13:00Z</dcterms:modified>
</cp:coreProperties>
</file>